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:\! Годовой отчет 2025\МЕДСТАТ\Шаблоны Эксель\"/>
    </mc:Choice>
  </mc:AlternateContent>
  <xr:revisionPtr revIDLastSave="0" documentId="13_ncr:1_{D9BC046B-A620-42A7-901E-E4AB5129B06F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Проверки" sheetId="2" r:id="rId3"/>
    <sheet name="Динамика, %" sheetId="6" r:id="rId4"/>
  </sheets>
  <externalReferences>
    <externalReference r:id="rId5"/>
  </externalReferences>
  <definedNames>
    <definedName name="_30_3100">Массив!$A$6:$BE$500</definedName>
    <definedName name="_30p_3100">Массив2!$A$6:$BE$500</definedName>
    <definedName name="_xlnm._FilterDatabase" localSheetId="3" hidden="1">'Динамика, %'!$A$1:$AI$127</definedName>
    <definedName name="_xlnm._FilterDatabase" localSheetId="0" hidden="1">Массив!$A$5:$BI$500</definedName>
    <definedName name="_xlnm._FilterDatabase" localSheetId="2" hidden="1">Проверки!$A$1:$AK$127</definedName>
  </definedNames>
  <calcPr calcId="191029"/>
</workbook>
</file>

<file path=xl/calcChain.xml><?xml version="1.0" encoding="utf-8"?>
<calcChain xmlns="http://schemas.openxmlformats.org/spreadsheetml/2006/main">
  <c r="A85" i="3" l="1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6" i="3" l="1"/>
  <c r="A4" i="6"/>
  <c r="A4" i="2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U17" i="2" l="1"/>
  <c r="S19" i="2"/>
  <c r="Y127" i="6"/>
  <c r="U127" i="6"/>
  <c r="Q127" i="6"/>
  <c r="M127" i="6"/>
  <c r="I127" i="6"/>
  <c r="W126" i="6"/>
  <c r="S126" i="6"/>
  <c r="O126" i="6"/>
  <c r="K126" i="6"/>
  <c r="Y125" i="6"/>
  <c r="U125" i="6"/>
  <c r="Q125" i="6"/>
  <c r="M125" i="6"/>
  <c r="I125" i="6"/>
  <c r="W124" i="6"/>
  <c r="S124" i="6"/>
  <c r="O124" i="6"/>
  <c r="K124" i="6"/>
  <c r="Y123" i="6"/>
  <c r="U123" i="6"/>
  <c r="Q123" i="6"/>
  <c r="M123" i="6"/>
  <c r="I123" i="6"/>
  <c r="W122" i="6"/>
  <c r="S122" i="6"/>
  <c r="O122" i="6"/>
  <c r="K122" i="6"/>
  <c r="Y121" i="6"/>
  <c r="U121" i="6"/>
  <c r="Q121" i="6"/>
  <c r="M121" i="6"/>
  <c r="I121" i="6"/>
  <c r="W120" i="6"/>
  <c r="S120" i="6"/>
  <c r="O120" i="6"/>
  <c r="K120" i="6"/>
  <c r="Y119" i="6"/>
  <c r="U119" i="6"/>
  <c r="Q119" i="6"/>
  <c r="M119" i="6"/>
  <c r="I119" i="6"/>
  <c r="W118" i="6"/>
  <c r="S118" i="6"/>
  <c r="O118" i="6"/>
  <c r="K118" i="6"/>
  <c r="Y117" i="6"/>
  <c r="U117" i="6"/>
  <c r="Q117" i="6"/>
  <c r="M117" i="6"/>
  <c r="I117" i="6"/>
  <c r="W116" i="6"/>
  <c r="S116" i="6"/>
  <c r="O116" i="6"/>
  <c r="K116" i="6"/>
  <c r="Y115" i="6"/>
  <c r="U115" i="6"/>
  <c r="Q115" i="6"/>
  <c r="M115" i="6"/>
  <c r="I115" i="6"/>
  <c r="W114" i="6"/>
  <c r="S114" i="6"/>
  <c r="O114" i="6"/>
  <c r="K114" i="6"/>
  <c r="Y113" i="6"/>
  <c r="U113" i="6"/>
  <c r="Q113" i="6"/>
  <c r="M113" i="6"/>
  <c r="I113" i="6"/>
  <c r="W112" i="6"/>
  <c r="S112" i="6"/>
  <c r="O112" i="6"/>
  <c r="K112" i="6"/>
  <c r="Y111" i="6"/>
  <c r="U111" i="6"/>
  <c r="Q111" i="6"/>
  <c r="M111" i="6"/>
  <c r="I111" i="6"/>
  <c r="W110" i="6"/>
  <c r="X127" i="6"/>
  <c r="T127" i="6"/>
  <c r="P127" i="6"/>
  <c r="L127" i="6"/>
  <c r="H127" i="6"/>
  <c r="V126" i="6"/>
  <c r="R126" i="6"/>
  <c r="N126" i="6"/>
  <c r="J126" i="6"/>
  <c r="X125" i="6"/>
  <c r="T125" i="6"/>
  <c r="P125" i="6"/>
  <c r="L125" i="6"/>
  <c r="H125" i="6"/>
  <c r="V124" i="6"/>
  <c r="R124" i="6"/>
  <c r="N124" i="6"/>
  <c r="J124" i="6"/>
  <c r="X123" i="6"/>
  <c r="T123" i="6"/>
  <c r="P123" i="6"/>
  <c r="L123" i="6"/>
  <c r="H123" i="6"/>
  <c r="V122" i="6"/>
  <c r="R122" i="6"/>
  <c r="N122" i="6"/>
  <c r="J122" i="6"/>
  <c r="X121" i="6"/>
  <c r="T121" i="6"/>
  <c r="P121" i="6"/>
  <c r="L121" i="6"/>
  <c r="H121" i="6"/>
  <c r="V120" i="6"/>
  <c r="R120" i="6"/>
  <c r="N120" i="6"/>
  <c r="J120" i="6"/>
  <c r="X119" i="6"/>
  <c r="T119" i="6"/>
  <c r="P119" i="6"/>
  <c r="L119" i="6"/>
  <c r="H119" i="6"/>
  <c r="V118" i="6"/>
  <c r="R118" i="6"/>
  <c r="N118" i="6"/>
  <c r="J118" i="6"/>
  <c r="X117" i="6"/>
  <c r="T117" i="6"/>
  <c r="P117" i="6"/>
  <c r="L117" i="6"/>
  <c r="H117" i="6"/>
  <c r="V116" i="6"/>
  <c r="R116" i="6"/>
  <c r="N116" i="6"/>
  <c r="J116" i="6"/>
  <c r="X115" i="6"/>
  <c r="T115" i="6"/>
  <c r="P115" i="6"/>
  <c r="L115" i="6"/>
  <c r="H115" i="6"/>
  <c r="V114" i="6"/>
  <c r="R114" i="6"/>
  <c r="N114" i="6"/>
  <c r="J114" i="6"/>
  <c r="X113" i="6"/>
  <c r="T113" i="6"/>
  <c r="P113" i="6"/>
  <c r="L113" i="6"/>
  <c r="H113" i="6"/>
  <c r="V112" i="6"/>
  <c r="R112" i="6"/>
  <c r="N112" i="6"/>
  <c r="J112" i="6"/>
  <c r="X111" i="6"/>
  <c r="T111" i="6"/>
  <c r="P111" i="6"/>
  <c r="L111" i="6"/>
  <c r="H111" i="6"/>
  <c r="V110" i="6"/>
  <c r="R110" i="6"/>
  <c r="N110" i="6"/>
  <c r="W127" i="6"/>
  <c r="S127" i="6"/>
  <c r="O127" i="6"/>
  <c r="K127" i="6"/>
  <c r="Y126" i="6"/>
  <c r="U126" i="6"/>
  <c r="Q126" i="6"/>
  <c r="M126" i="6"/>
  <c r="I126" i="6"/>
  <c r="W125" i="6"/>
  <c r="S125" i="6"/>
  <c r="O125" i="6"/>
  <c r="K125" i="6"/>
  <c r="Y124" i="6"/>
  <c r="U124" i="6"/>
  <c r="Q124" i="6"/>
  <c r="M124" i="6"/>
  <c r="I124" i="6"/>
  <c r="W123" i="6"/>
  <c r="S123" i="6"/>
  <c r="O123" i="6"/>
  <c r="K123" i="6"/>
  <c r="Y122" i="6"/>
  <c r="U122" i="6"/>
  <c r="Q122" i="6"/>
  <c r="M122" i="6"/>
  <c r="I122" i="6"/>
  <c r="W121" i="6"/>
  <c r="S121" i="6"/>
  <c r="O121" i="6"/>
  <c r="K121" i="6"/>
  <c r="Y120" i="6"/>
  <c r="U120" i="6"/>
  <c r="Q120" i="6"/>
  <c r="M120" i="6"/>
  <c r="I120" i="6"/>
  <c r="W119" i="6"/>
  <c r="S119" i="6"/>
  <c r="O119" i="6"/>
  <c r="K119" i="6"/>
  <c r="Y118" i="6"/>
  <c r="U118" i="6"/>
  <c r="Q118" i="6"/>
  <c r="M118" i="6"/>
  <c r="I118" i="6"/>
  <c r="W117" i="6"/>
  <c r="S117" i="6"/>
  <c r="O117" i="6"/>
  <c r="K117" i="6"/>
  <c r="Y116" i="6"/>
  <c r="U116" i="6"/>
  <c r="Q116" i="6"/>
  <c r="M116" i="6"/>
  <c r="I116" i="6"/>
  <c r="W115" i="6"/>
  <c r="S115" i="6"/>
  <c r="O115" i="6"/>
  <c r="K115" i="6"/>
  <c r="Y114" i="6"/>
  <c r="U114" i="6"/>
  <c r="Q114" i="6"/>
  <c r="M114" i="6"/>
  <c r="I114" i="6"/>
  <c r="W113" i="6"/>
  <c r="S113" i="6"/>
  <c r="O113" i="6"/>
  <c r="K113" i="6"/>
  <c r="Y112" i="6"/>
  <c r="U112" i="6"/>
  <c r="Q112" i="6"/>
  <c r="M112" i="6"/>
  <c r="I112" i="6"/>
  <c r="W111" i="6"/>
  <c r="S111" i="6"/>
  <c r="O111" i="6"/>
  <c r="K111" i="6"/>
  <c r="Y110" i="6"/>
  <c r="U110" i="6"/>
  <c r="Q110" i="6"/>
  <c r="M110" i="6"/>
  <c r="I110" i="6"/>
  <c r="W109" i="6"/>
  <c r="S109" i="6"/>
  <c r="O109" i="6"/>
  <c r="K109" i="6"/>
  <c r="V127" i="6"/>
  <c r="X126" i="6"/>
  <c r="H126" i="6"/>
  <c r="J125" i="6"/>
  <c r="L124" i="6"/>
  <c r="N123" i="6"/>
  <c r="P122" i="6"/>
  <c r="R121" i="6"/>
  <c r="T120" i="6"/>
  <c r="V119" i="6"/>
  <c r="X118" i="6"/>
  <c r="H118" i="6"/>
  <c r="J117" i="6"/>
  <c r="L116" i="6"/>
  <c r="N115" i="6"/>
  <c r="P114" i="6"/>
  <c r="R113" i="6"/>
  <c r="T112" i="6"/>
  <c r="V111" i="6"/>
  <c r="X110" i="6"/>
  <c r="O110" i="6"/>
  <c r="H110" i="6"/>
  <c r="U109" i="6"/>
  <c r="P109" i="6"/>
  <c r="J109" i="6"/>
  <c r="X108" i="6"/>
  <c r="T108" i="6"/>
  <c r="P108" i="6"/>
  <c r="L108" i="6"/>
  <c r="H108" i="6"/>
  <c r="V107" i="6"/>
  <c r="R107" i="6"/>
  <c r="N107" i="6"/>
  <c r="J107" i="6"/>
  <c r="X106" i="6"/>
  <c r="T106" i="6"/>
  <c r="P106" i="6"/>
  <c r="L106" i="6"/>
  <c r="H106" i="6"/>
  <c r="V105" i="6"/>
  <c r="R105" i="6"/>
  <c r="N105" i="6"/>
  <c r="J105" i="6"/>
  <c r="X104" i="6"/>
  <c r="T104" i="6"/>
  <c r="P104" i="6"/>
  <c r="L104" i="6"/>
  <c r="H104" i="6"/>
  <c r="V103" i="6"/>
  <c r="R103" i="6"/>
  <c r="N103" i="6"/>
  <c r="J103" i="6"/>
  <c r="X102" i="6"/>
  <c r="T102" i="6"/>
  <c r="P102" i="6"/>
  <c r="L102" i="6"/>
  <c r="H102" i="6"/>
  <c r="V101" i="6"/>
  <c r="R101" i="6"/>
  <c r="N101" i="6"/>
  <c r="J101" i="6"/>
  <c r="X100" i="6"/>
  <c r="T100" i="6"/>
  <c r="P100" i="6"/>
  <c r="L100" i="6"/>
  <c r="H100" i="6"/>
  <c r="V99" i="6"/>
  <c r="R99" i="6"/>
  <c r="N99" i="6"/>
  <c r="J99" i="6"/>
  <c r="X98" i="6"/>
  <c r="T98" i="6"/>
  <c r="P98" i="6"/>
  <c r="L98" i="6"/>
  <c r="H98" i="6"/>
  <c r="V97" i="6"/>
  <c r="R97" i="6"/>
  <c r="N97" i="6"/>
  <c r="J97" i="6"/>
  <c r="X96" i="6"/>
  <c r="T96" i="6"/>
  <c r="P96" i="6"/>
  <c r="L96" i="6"/>
  <c r="H96" i="6"/>
  <c r="V95" i="6"/>
  <c r="R127" i="6"/>
  <c r="T126" i="6"/>
  <c r="V125" i="6"/>
  <c r="X124" i="6"/>
  <c r="H124" i="6"/>
  <c r="J123" i="6"/>
  <c r="L122" i="6"/>
  <c r="N121" i="6"/>
  <c r="P120" i="6"/>
  <c r="R119" i="6"/>
  <c r="T118" i="6"/>
  <c r="V117" i="6"/>
  <c r="X116" i="6"/>
  <c r="H116" i="6"/>
  <c r="J115" i="6"/>
  <c r="L114" i="6"/>
  <c r="N113" i="6"/>
  <c r="P112" i="6"/>
  <c r="R111" i="6"/>
  <c r="T110" i="6"/>
  <c r="L110" i="6"/>
  <c r="Y109" i="6"/>
  <c r="T109" i="6"/>
  <c r="N109" i="6"/>
  <c r="I109" i="6"/>
  <c r="W108" i="6"/>
  <c r="S108" i="6"/>
  <c r="O108" i="6"/>
  <c r="K108" i="6"/>
  <c r="Y107" i="6"/>
  <c r="U107" i="6"/>
  <c r="Q107" i="6"/>
  <c r="M107" i="6"/>
  <c r="I107" i="6"/>
  <c r="W106" i="6"/>
  <c r="S106" i="6"/>
  <c r="O106" i="6"/>
  <c r="K106" i="6"/>
  <c r="Y105" i="6"/>
  <c r="U105" i="6"/>
  <c r="Q105" i="6"/>
  <c r="M105" i="6"/>
  <c r="I105" i="6"/>
  <c r="W104" i="6"/>
  <c r="S104" i="6"/>
  <c r="O104" i="6"/>
  <c r="K104" i="6"/>
  <c r="Y103" i="6"/>
  <c r="U103" i="6"/>
  <c r="Q103" i="6"/>
  <c r="M103" i="6"/>
  <c r="I103" i="6"/>
  <c r="W102" i="6"/>
  <c r="S102" i="6"/>
  <c r="O102" i="6"/>
  <c r="K102" i="6"/>
  <c r="Y101" i="6"/>
  <c r="U101" i="6"/>
  <c r="Q101" i="6"/>
  <c r="M101" i="6"/>
  <c r="I101" i="6"/>
  <c r="W100" i="6"/>
  <c r="S100" i="6"/>
  <c r="O100" i="6"/>
  <c r="K100" i="6"/>
  <c r="Y99" i="6"/>
  <c r="U99" i="6"/>
  <c r="Q99" i="6"/>
  <c r="M99" i="6"/>
  <c r="I99" i="6"/>
  <c r="W98" i="6"/>
  <c r="S98" i="6"/>
  <c r="O98" i="6"/>
  <c r="K98" i="6"/>
  <c r="Y97" i="6"/>
  <c r="U97" i="6"/>
  <c r="Q97" i="6"/>
  <c r="M97" i="6"/>
  <c r="I97" i="6"/>
  <c r="W96" i="6"/>
  <c r="S96" i="6"/>
  <c r="O96" i="6"/>
  <c r="K96" i="6"/>
  <c r="Y95" i="6"/>
  <c r="U95" i="6"/>
  <c r="N127" i="6"/>
  <c r="P126" i="6"/>
  <c r="R125" i="6"/>
  <c r="T124" i="6"/>
  <c r="V123" i="6"/>
  <c r="X122" i="6"/>
  <c r="H122" i="6"/>
  <c r="J121" i="6"/>
  <c r="L120" i="6"/>
  <c r="N119" i="6"/>
  <c r="P118" i="6"/>
  <c r="R117" i="6"/>
  <c r="T116" i="6"/>
  <c r="V115" i="6"/>
  <c r="X114" i="6"/>
  <c r="H114" i="6"/>
  <c r="J113" i="6"/>
  <c r="L112" i="6"/>
  <c r="N111" i="6"/>
  <c r="S110" i="6"/>
  <c r="K110" i="6"/>
  <c r="X109" i="6"/>
  <c r="R109" i="6"/>
  <c r="M109" i="6"/>
  <c r="H109" i="6"/>
  <c r="V108" i="6"/>
  <c r="R108" i="6"/>
  <c r="N108" i="6"/>
  <c r="J108" i="6"/>
  <c r="X107" i="6"/>
  <c r="T107" i="6"/>
  <c r="P107" i="6"/>
  <c r="L107" i="6"/>
  <c r="H107" i="6"/>
  <c r="V106" i="6"/>
  <c r="R106" i="6"/>
  <c r="N106" i="6"/>
  <c r="J106" i="6"/>
  <c r="X105" i="6"/>
  <c r="T105" i="6"/>
  <c r="P105" i="6"/>
  <c r="L105" i="6"/>
  <c r="H105" i="6"/>
  <c r="V104" i="6"/>
  <c r="R104" i="6"/>
  <c r="N104" i="6"/>
  <c r="J104" i="6"/>
  <c r="X103" i="6"/>
  <c r="T103" i="6"/>
  <c r="P103" i="6"/>
  <c r="L103" i="6"/>
  <c r="H103" i="6"/>
  <c r="V102" i="6"/>
  <c r="R102" i="6"/>
  <c r="N102" i="6"/>
  <c r="J102" i="6"/>
  <c r="X101" i="6"/>
  <c r="T101" i="6"/>
  <c r="P101" i="6"/>
  <c r="L101" i="6"/>
  <c r="H101" i="6"/>
  <c r="V100" i="6"/>
  <c r="R100" i="6"/>
  <c r="N100" i="6"/>
  <c r="J100" i="6"/>
  <c r="X99" i="6"/>
  <c r="T99" i="6"/>
  <c r="P99" i="6"/>
  <c r="L99" i="6"/>
  <c r="H99" i="6"/>
  <c r="V98" i="6"/>
  <c r="R98" i="6"/>
  <c r="N98" i="6"/>
  <c r="J127" i="6"/>
  <c r="R123" i="6"/>
  <c r="H120" i="6"/>
  <c r="P116" i="6"/>
  <c r="X112" i="6"/>
  <c r="J110" i="6"/>
  <c r="Y108" i="6"/>
  <c r="I108" i="6"/>
  <c r="K107" i="6"/>
  <c r="M106" i="6"/>
  <c r="O105" i="6"/>
  <c r="Q104" i="6"/>
  <c r="S103" i="6"/>
  <c r="U102" i="6"/>
  <c r="W101" i="6"/>
  <c r="Y100" i="6"/>
  <c r="I100" i="6"/>
  <c r="K99" i="6"/>
  <c r="M98" i="6"/>
  <c r="W97" i="6"/>
  <c r="O97" i="6"/>
  <c r="Y96" i="6"/>
  <c r="Q96" i="6"/>
  <c r="I96" i="6"/>
  <c r="S95" i="6"/>
  <c r="O95" i="6"/>
  <c r="K95" i="6"/>
  <c r="Y94" i="6"/>
  <c r="U94" i="6"/>
  <c r="Q94" i="6"/>
  <c r="M94" i="6"/>
  <c r="I94" i="6"/>
  <c r="W93" i="6"/>
  <c r="S93" i="6"/>
  <c r="O93" i="6"/>
  <c r="K93" i="6"/>
  <c r="Y92" i="6"/>
  <c r="U92" i="6"/>
  <c r="Q92" i="6"/>
  <c r="M92" i="6"/>
  <c r="I92" i="6"/>
  <c r="W91" i="6"/>
  <c r="S91" i="6"/>
  <c r="O91" i="6"/>
  <c r="K91" i="6"/>
  <c r="Y90" i="6"/>
  <c r="U90" i="6"/>
  <c r="Q90" i="6"/>
  <c r="M90" i="6"/>
  <c r="I90" i="6"/>
  <c r="W89" i="6"/>
  <c r="S89" i="6"/>
  <c r="O89" i="6"/>
  <c r="K89" i="6"/>
  <c r="Y88" i="6"/>
  <c r="U88" i="6"/>
  <c r="Q88" i="6"/>
  <c r="M88" i="6"/>
  <c r="I88" i="6"/>
  <c r="W87" i="6"/>
  <c r="S87" i="6"/>
  <c r="O87" i="6"/>
  <c r="K87" i="6"/>
  <c r="Y86" i="6"/>
  <c r="U86" i="6"/>
  <c r="Q86" i="6"/>
  <c r="M86" i="6"/>
  <c r="I86" i="6"/>
  <c r="W85" i="6"/>
  <c r="S85" i="6"/>
  <c r="O85" i="6"/>
  <c r="K85" i="6"/>
  <c r="Y84" i="6"/>
  <c r="U84" i="6"/>
  <c r="Q84" i="6"/>
  <c r="M84" i="6"/>
  <c r="I84" i="6"/>
  <c r="W83" i="6"/>
  <c r="S83" i="6"/>
  <c r="O83" i="6"/>
  <c r="K83" i="6"/>
  <c r="Y82" i="6"/>
  <c r="U82" i="6"/>
  <c r="Q82" i="6"/>
  <c r="M82" i="6"/>
  <c r="I82" i="6"/>
  <c r="L126" i="6"/>
  <c r="T122" i="6"/>
  <c r="J119" i="6"/>
  <c r="R115" i="6"/>
  <c r="H112" i="6"/>
  <c r="V109" i="6"/>
  <c r="U108" i="6"/>
  <c r="W107" i="6"/>
  <c r="Y106" i="6"/>
  <c r="I106" i="6"/>
  <c r="K105" i="6"/>
  <c r="M104" i="6"/>
  <c r="O103" i="6"/>
  <c r="Q102" i="6"/>
  <c r="S101" i="6"/>
  <c r="U100" i="6"/>
  <c r="W99" i="6"/>
  <c r="Y98" i="6"/>
  <c r="J98" i="6"/>
  <c r="T97" i="6"/>
  <c r="L97" i="6"/>
  <c r="V96" i="6"/>
  <c r="N96" i="6"/>
  <c r="X95" i="6"/>
  <c r="R95" i="6"/>
  <c r="N95" i="6"/>
  <c r="J95" i="6"/>
  <c r="X94" i="6"/>
  <c r="T94" i="6"/>
  <c r="P94" i="6"/>
  <c r="L94" i="6"/>
  <c r="H94" i="6"/>
  <c r="V93" i="6"/>
  <c r="R93" i="6"/>
  <c r="N93" i="6"/>
  <c r="J93" i="6"/>
  <c r="X92" i="6"/>
  <c r="T92" i="6"/>
  <c r="P92" i="6"/>
  <c r="L92" i="6"/>
  <c r="H92" i="6"/>
  <c r="V91" i="6"/>
  <c r="R91" i="6"/>
  <c r="N91" i="6"/>
  <c r="J91" i="6"/>
  <c r="X90" i="6"/>
  <c r="T90" i="6"/>
  <c r="P90" i="6"/>
  <c r="L90" i="6"/>
  <c r="H90" i="6"/>
  <c r="V89" i="6"/>
  <c r="R89" i="6"/>
  <c r="N89" i="6"/>
  <c r="J89" i="6"/>
  <c r="X88" i="6"/>
  <c r="T88" i="6"/>
  <c r="P88" i="6"/>
  <c r="L88" i="6"/>
  <c r="H88" i="6"/>
  <c r="V87" i="6"/>
  <c r="R87" i="6"/>
  <c r="N87" i="6"/>
  <c r="J87" i="6"/>
  <c r="X86" i="6"/>
  <c r="T86" i="6"/>
  <c r="P86" i="6"/>
  <c r="L86" i="6"/>
  <c r="H86" i="6"/>
  <c r="V85" i="6"/>
  <c r="R85" i="6"/>
  <c r="N85" i="6"/>
  <c r="J85" i="6"/>
  <c r="X84" i="6"/>
  <c r="T84" i="6"/>
  <c r="P84" i="6"/>
  <c r="L84" i="6"/>
  <c r="H84" i="6"/>
  <c r="V83" i="6"/>
  <c r="R83" i="6"/>
  <c r="N83" i="6"/>
  <c r="J83" i="6"/>
  <c r="X82" i="6"/>
  <c r="T82" i="6"/>
  <c r="P82" i="6"/>
  <c r="L82" i="6"/>
  <c r="N125" i="6"/>
  <c r="V121" i="6"/>
  <c r="L118" i="6"/>
  <c r="T114" i="6"/>
  <c r="J111" i="6"/>
  <c r="Q109" i="6"/>
  <c r="Q108" i="6"/>
  <c r="S107" i="6"/>
  <c r="U106" i="6"/>
  <c r="W105" i="6"/>
  <c r="Y104" i="6"/>
  <c r="I104" i="6"/>
  <c r="K103" i="6"/>
  <c r="M102" i="6"/>
  <c r="O101" i="6"/>
  <c r="Q100" i="6"/>
  <c r="S99" i="6"/>
  <c r="U98" i="6"/>
  <c r="I98" i="6"/>
  <c r="S97" i="6"/>
  <c r="K97" i="6"/>
  <c r="U96" i="6"/>
  <c r="M96" i="6"/>
  <c r="W95" i="6"/>
  <c r="Q95" i="6"/>
  <c r="M95" i="6"/>
  <c r="I95" i="6"/>
  <c r="W94" i="6"/>
  <c r="S94" i="6"/>
  <c r="O94" i="6"/>
  <c r="K94" i="6"/>
  <c r="Y93" i="6"/>
  <c r="U93" i="6"/>
  <c r="Q93" i="6"/>
  <c r="M93" i="6"/>
  <c r="I93" i="6"/>
  <c r="W92" i="6"/>
  <c r="S92" i="6"/>
  <c r="O92" i="6"/>
  <c r="K92" i="6"/>
  <c r="Y91" i="6"/>
  <c r="U91" i="6"/>
  <c r="Q91" i="6"/>
  <c r="M91" i="6"/>
  <c r="I91" i="6"/>
  <c r="W90" i="6"/>
  <c r="S90" i="6"/>
  <c r="O90" i="6"/>
  <c r="K90" i="6"/>
  <c r="Y89" i="6"/>
  <c r="U89" i="6"/>
  <c r="Q89" i="6"/>
  <c r="M89" i="6"/>
  <c r="I89" i="6"/>
  <c r="W88" i="6"/>
  <c r="S88" i="6"/>
  <c r="O88" i="6"/>
  <c r="K88" i="6"/>
  <c r="Y87" i="6"/>
  <c r="U87" i="6"/>
  <c r="Q87" i="6"/>
  <c r="M87" i="6"/>
  <c r="I87" i="6"/>
  <c r="W86" i="6"/>
  <c r="S86" i="6"/>
  <c r="O86" i="6"/>
  <c r="K86" i="6"/>
  <c r="Y85" i="6"/>
  <c r="U85" i="6"/>
  <c r="Q85" i="6"/>
  <c r="M85" i="6"/>
  <c r="I85" i="6"/>
  <c r="W84" i="6"/>
  <c r="S84" i="6"/>
  <c r="O84" i="6"/>
  <c r="K84" i="6"/>
  <c r="Y83" i="6"/>
  <c r="P124" i="6"/>
  <c r="P110" i="6"/>
  <c r="Q106" i="6"/>
  <c r="Y102" i="6"/>
  <c r="O99" i="6"/>
  <c r="H97" i="6"/>
  <c r="P95" i="6"/>
  <c r="R94" i="6"/>
  <c r="T93" i="6"/>
  <c r="V92" i="6"/>
  <c r="X91" i="6"/>
  <c r="H91" i="6"/>
  <c r="J90" i="6"/>
  <c r="L89" i="6"/>
  <c r="N88" i="6"/>
  <c r="P87" i="6"/>
  <c r="R86" i="6"/>
  <c r="T85" i="6"/>
  <c r="V84" i="6"/>
  <c r="X83" i="6"/>
  <c r="P83" i="6"/>
  <c r="H83" i="6"/>
  <c r="R82" i="6"/>
  <c r="J82" i="6"/>
  <c r="W81" i="6"/>
  <c r="S81" i="6"/>
  <c r="O81" i="6"/>
  <c r="K81" i="6"/>
  <c r="Y80" i="6"/>
  <c r="U80" i="6"/>
  <c r="Q80" i="6"/>
  <c r="M80" i="6"/>
  <c r="I80" i="6"/>
  <c r="W79" i="6"/>
  <c r="S79" i="6"/>
  <c r="O79" i="6"/>
  <c r="K79" i="6"/>
  <c r="Y78" i="6"/>
  <c r="U78" i="6"/>
  <c r="Q78" i="6"/>
  <c r="M78" i="6"/>
  <c r="I78" i="6"/>
  <c r="W77" i="6"/>
  <c r="S77" i="6"/>
  <c r="O77" i="6"/>
  <c r="K77" i="6"/>
  <c r="Y76" i="6"/>
  <c r="U76" i="6"/>
  <c r="Q76" i="6"/>
  <c r="M76" i="6"/>
  <c r="I76" i="6"/>
  <c r="W75" i="6"/>
  <c r="S75" i="6"/>
  <c r="O75" i="6"/>
  <c r="K75" i="6"/>
  <c r="Y74" i="6"/>
  <c r="U74" i="6"/>
  <c r="Q74" i="6"/>
  <c r="M74" i="6"/>
  <c r="I74" i="6"/>
  <c r="W73" i="6"/>
  <c r="S73" i="6"/>
  <c r="O73" i="6"/>
  <c r="K73" i="6"/>
  <c r="Y72" i="6"/>
  <c r="U72" i="6"/>
  <c r="Q72" i="6"/>
  <c r="M72" i="6"/>
  <c r="I72" i="6"/>
  <c r="W71" i="6"/>
  <c r="S71" i="6"/>
  <c r="O71" i="6"/>
  <c r="K71" i="6"/>
  <c r="Y70" i="6"/>
  <c r="U70" i="6"/>
  <c r="Q70" i="6"/>
  <c r="M70" i="6"/>
  <c r="I70" i="6"/>
  <c r="W69" i="6"/>
  <c r="S69" i="6"/>
  <c r="O69" i="6"/>
  <c r="K69" i="6"/>
  <c r="Y68" i="6"/>
  <c r="U68" i="6"/>
  <c r="Q68" i="6"/>
  <c r="M68" i="6"/>
  <c r="I68" i="6"/>
  <c r="W67" i="6"/>
  <c r="S67" i="6"/>
  <c r="O67" i="6"/>
  <c r="K67" i="6"/>
  <c r="Y66" i="6"/>
  <c r="U66" i="6"/>
  <c r="Q66" i="6"/>
  <c r="M66" i="6"/>
  <c r="I66" i="6"/>
  <c r="W65" i="6"/>
  <c r="S65" i="6"/>
  <c r="O65" i="6"/>
  <c r="K65" i="6"/>
  <c r="Y64" i="6"/>
  <c r="U64" i="6"/>
  <c r="Q64" i="6"/>
  <c r="M64" i="6"/>
  <c r="I64" i="6"/>
  <c r="W63" i="6"/>
  <c r="S63" i="6"/>
  <c r="O63" i="6"/>
  <c r="K63" i="6"/>
  <c r="Y62" i="6"/>
  <c r="U62" i="6"/>
  <c r="Q62" i="6"/>
  <c r="M62" i="6"/>
  <c r="I62" i="6"/>
  <c r="W61" i="6"/>
  <c r="S61" i="6"/>
  <c r="O61" i="6"/>
  <c r="K61" i="6"/>
  <c r="Y60" i="6"/>
  <c r="U60" i="6"/>
  <c r="Q60" i="6"/>
  <c r="M60" i="6"/>
  <c r="I60" i="6"/>
  <c r="W59" i="6"/>
  <c r="S59" i="6"/>
  <c r="O59" i="6"/>
  <c r="K59" i="6"/>
  <c r="Y58" i="6"/>
  <c r="U58" i="6"/>
  <c r="Q58" i="6"/>
  <c r="M58" i="6"/>
  <c r="I58" i="6"/>
  <c r="W57" i="6"/>
  <c r="S57" i="6"/>
  <c r="O57" i="6"/>
  <c r="K57" i="6"/>
  <c r="Y56" i="6"/>
  <c r="U56" i="6"/>
  <c r="Q56" i="6"/>
  <c r="M56" i="6"/>
  <c r="I56" i="6"/>
  <c r="W55" i="6"/>
  <c r="S55" i="6"/>
  <c r="O55" i="6"/>
  <c r="X120" i="6"/>
  <c r="L109" i="6"/>
  <c r="S105" i="6"/>
  <c r="I102" i="6"/>
  <c r="Q98" i="6"/>
  <c r="R96" i="6"/>
  <c r="L95" i="6"/>
  <c r="N94" i="6"/>
  <c r="P93" i="6"/>
  <c r="R92" i="6"/>
  <c r="T91" i="6"/>
  <c r="V90" i="6"/>
  <c r="X89" i="6"/>
  <c r="H89" i="6"/>
  <c r="J88" i="6"/>
  <c r="L87" i="6"/>
  <c r="N86" i="6"/>
  <c r="P85" i="6"/>
  <c r="R84" i="6"/>
  <c r="U83" i="6"/>
  <c r="M83" i="6"/>
  <c r="W82" i="6"/>
  <c r="O82" i="6"/>
  <c r="H82" i="6"/>
  <c r="V81" i="6"/>
  <c r="R81" i="6"/>
  <c r="N81" i="6"/>
  <c r="J81" i="6"/>
  <c r="X80" i="6"/>
  <c r="T80" i="6"/>
  <c r="P80" i="6"/>
  <c r="L80" i="6"/>
  <c r="H80" i="6"/>
  <c r="V79" i="6"/>
  <c r="R79" i="6"/>
  <c r="N79" i="6"/>
  <c r="J79" i="6"/>
  <c r="X78" i="6"/>
  <c r="T78" i="6"/>
  <c r="P78" i="6"/>
  <c r="L78" i="6"/>
  <c r="H78" i="6"/>
  <c r="V77" i="6"/>
  <c r="R77" i="6"/>
  <c r="N77" i="6"/>
  <c r="J77" i="6"/>
  <c r="X76" i="6"/>
  <c r="T76" i="6"/>
  <c r="P76" i="6"/>
  <c r="L76" i="6"/>
  <c r="H76" i="6"/>
  <c r="V75" i="6"/>
  <c r="R75" i="6"/>
  <c r="N75" i="6"/>
  <c r="J75" i="6"/>
  <c r="X74" i="6"/>
  <c r="T74" i="6"/>
  <c r="P74" i="6"/>
  <c r="L74" i="6"/>
  <c r="H74" i="6"/>
  <c r="V73" i="6"/>
  <c r="R73" i="6"/>
  <c r="N73" i="6"/>
  <c r="J73" i="6"/>
  <c r="X72" i="6"/>
  <c r="T72" i="6"/>
  <c r="P72" i="6"/>
  <c r="L72" i="6"/>
  <c r="H72" i="6"/>
  <c r="V71" i="6"/>
  <c r="R71" i="6"/>
  <c r="N71" i="6"/>
  <c r="J71" i="6"/>
  <c r="X70" i="6"/>
  <c r="T70" i="6"/>
  <c r="P70" i="6"/>
  <c r="L70" i="6"/>
  <c r="H70" i="6"/>
  <c r="V69" i="6"/>
  <c r="R69" i="6"/>
  <c r="N69" i="6"/>
  <c r="J69" i="6"/>
  <c r="X68" i="6"/>
  <c r="T68" i="6"/>
  <c r="P68" i="6"/>
  <c r="L68" i="6"/>
  <c r="H68" i="6"/>
  <c r="V67" i="6"/>
  <c r="R67" i="6"/>
  <c r="N67" i="6"/>
  <c r="J67" i="6"/>
  <c r="X66" i="6"/>
  <c r="T66" i="6"/>
  <c r="P66" i="6"/>
  <c r="L66" i="6"/>
  <c r="H66" i="6"/>
  <c r="V65" i="6"/>
  <c r="R65" i="6"/>
  <c r="N65" i="6"/>
  <c r="J65" i="6"/>
  <c r="X64" i="6"/>
  <c r="T64" i="6"/>
  <c r="P64" i="6"/>
  <c r="L64" i="6"/>
  <c r="H64" i="6"/>
  <c r="V63" i="6"/>
  <c r="R63" i="6"/>
  <c r="N63" i="6"/>
  <c r="J63" i="6"/>
  <c r="X62" i="6"/>
  <c r="T62" i="6"/>
  <c r="P62" i="6"/>
  <c r="L62" i="6"/>
  <c r="H62" i="6"/>
  <c r="V61" i="6"/>
  <c r="R61" i="6"/>
  <c r="N61" i="6"/>
  <c r="J61" i="6"/>
  <c r="X60" i="6"/>
  <c r="T60" i="6"/>
  <c r="P60" i="6"/>
  <c r="L60" i="6"/>
  <c r="H60" i="6"/>
  <c r="V59" i="6"/>
  <c r="R59" i="6"/>
  <c r="N59" i="6"/>
  <c r="J59" i="6"/>
  <c r="X58" i="6"/>
  <c r="T58" i="6"/>
  <c r="P58" i="6"/>
  <c r="L58" i="6"/>
  <c r="H58" i="6"/>
  <c r="V57" i="6"/>
  <c r="R57" i="6"/>
  <c r="N57" i="6"/>
  <c r="J57" i="6"/>
  <c r="X56" i="6"/>
  <c r="T56" i="6"/>
  <c r="P56" i="6"/>
  <c r="L56" i="6"/>
  <c r="H56" i="6"/>
  <c r="V55" i="6"/>
  <c r="R55" i="6"/>
  <c r="N55" i="6"/>
  <c r="J55" i="6"/>
  <c r="X54" i="6"/>
  <c r="T54" i="6"/>
  <c r="P54" i="6"/>
  <c r="L54" i="6"/>
  <c r="H54" i="6"/>
  <c r="V53" i="6"/>
  <c r="R53" i="6"/>
  <c r="N53" i="6"/>
  <c r="J53" i="6"/>
  <c r="X52" i="6"/>
  <c r="T52" i="6"/>
  <c r="P52" i="6"/>
  <c r="L52" i="6"/>
  <c r="H52" i="6"/>
  <c r="V51" i="6"/>
  <c r="R51" i="6"/>
  <c r="N51" i="6"/>
  <c r="J51" i="6"/>
  <c r="X50" i="6"/>
  <c r="T50" i="6"/>
  <c r="P50" i="6"/>
  <c r="L50" i="6"/>
  <c r="H50" i="6"/>
  <c r="V49" i="6"/>
  <c r="R49" i="6"/>
  <c r="N117" i="6"/>
  <c r="M108" i="6"/>
  <c r="U104" i="6"/>
  <c r="K101" i="6"/>
  <c r="X97" i="6"/>
  <c r="J96" i="6"/>
  <c r="H95" i="6"/>
  <c r="J94" i="6"/>
  <c r="L93" i="6"/>
  <c r="N92" i="6"/>
  <c r="P91" i="6"/>
  <c r="R90" i="6"/>
  <c r="T89" i="6"/>
  <c r="V88" i="6"/>
  <c r="X87" i="6"/>
  <c r="H87" i="6"/>
  <c r="J86" i="6"/>
  <c r="L85" i="6"/>
  <c r="N84" i="6"/>
  <c r="T83" i="6"/>
  <c r="L83" i="6"/>
  <c r="V82" i="6"/>
  <c r="N82" i="6"/>
  <c r="Y81" i="6"/>
  <c r="U81" i="6"/>
  <c r="Q81" i="6"/>
  <c r="M81" i="6"/>
  <c r="I81" i="6"/>
  <c r="W80" i="6"/>
  <c r="S80" i="6"/>
  <c r="O80" i="6"/>
  <c r="K80" i="6"/>
  <c r="Y79" i="6"/>
  <c r="U79" i="6"/>
  <c r="Q79" i="6"/>
  <c r="M79" i="6"/>
  <c r="I79" i="6"/>
  <c r="W78" i="6"/>
  <c r="S78" i="6"/>
  <c r="O78" i="6"/>
  <c r="K78" i="6"/>
  <c r="Y77" i="6"/>
  <c r="U77" i="6"/>
  <c r="Q77" i="6"/>
  <c r="M77" i="6"/>
  <c r="I77" i="6"/>
  <c r="W76" i="6"/>
  <c r="S76" i="6"/>
  <c r="O76" i="6"/>
  <c r="K76" i="6"/>
  <c r="Y75" i="6"/>
  <c r="U75" i="6"/>
  <c r="Q75" i="6"/>
  <c r="M75" i="6"/>
  <c r="I75" i="6"/>
  <c r="W74" i="6"/>
  <c r="S74" i="6"/>
  <c r="O74" i="6"/>
  <c r="K74" i="6"/>
  <c r="Y73" i="6"/>
  <c r="U73" i="6"/>
  <c r="Q73" i="6"/>
  <c r="M73" i="6"/>
  <c r="I73" i="6"/>
  <c r="W72" i="6"/>
  <c r="S72" i="6"/>
  <c r="O72" i="6"/>
  <c r="K72" i="6"/>
  <c r="Y71" i="6"/>
  <c r="U71" i="6"/>
  <c r="Q71" i="6"/>
  <c r="M71" i="6"/>
  <c r="I71" i="6"/>
  <c r="W70" i="6"/>
  <c r="S70" i="6"/>
  <c r="O70" i="6"/>
  <c r="K70" i="6"/>
  <c r="Y69" i="6"/>
  <c r="U69" i="6"/>
  <c r="Q69" i="6"/>
  <c r="M69" i="6"/>
  <c r="I69" i="6"/>
  <c r="W68" i="6"/>
  <c r="S68" i="6"/>
  <c r="O68" i="6"/>
  <c r="K68" i="6"/>
  <c r="Y67" i="6"/>
  <c r="U67" i="6"/>
  <c r="Q67" i="6"/>
  <c r="M67" i="6"/>
  <c r="I67" i="6"/>
  <c r="W66" i="6"/>
  <c r="S66" i="6"/>
  <c r="O66" i="6"/>
  <c r="K66" i="6"/>
  <c r="Y65" i="6"/>
  <c r="U65" i="6"/>
  <c r="Q65" i="6"/>
  <c r="M65" i="6"/>
  <c r="I65" i="6"/>
  <c r="W64" i="6"/>
  <c r="S64" i="6"/>
  <c r="O64" i="6"/>
  <c r="K64" i="6"/>
  <c r="Y63" i="6"/>
  <c r="U63" i="6"/>
  <c r="Q63" i="6"/>
  <c r="M63" i="6"/>
  <c r="I63" i="6"/>
  <c r="W62" i="6"/>
  <c r="S62" i="6"/>
  <c r="O62" i="6"/>
  <c r="K62" i="6"/>
  <c r="Y61" i="6"/>
  <c r="U61" i="6"/>
  <c r="Q61" i="6"/>
  <c r="M61" i="6"/>
  <c r="I61" i="6"/>
  <c r="W60" i="6"/>
  <c r="S60" i="6"/>
  <c r="O60" i="6"/>
  <c r="K60" i="6"/>
  <c r="Y59" i="6"/>
  <c r="U59" i="6"/>
  <c r="Q59" i="6"/>
  <c r="M59" i="6"/>
  <c r="I59" i="6"/>
  <c r="W58" i="6"/>
  <c r="S58" i="6"/>
  <c r="O58" i="6"/>
  <c r="K58" i="6"/>
  <c r="Y57" i="6"/>
  <c r="U57" i="6"/>
  <c r="Q57" i="6"/>
  <c r="M57" i="6"/>
  <c r="I57" i="6"/>
  <c r="W56" i="6"/>
  <c r="S56" i="6"/>
  <c r="O56" i="6"/>
  <c r="K56" i="6"/>
  <c r="Y55" i="6"/>
  <c r="U55" i="6"/>
  <c r="Q55" i="6"/>
  <c r="M55" i="6"/>
  <c r="I55" i="6"/>
  <c r="W54" i="6"/>
  <c r="S54" i="6"/>
  <c r="O54" i="6"/>
  <c r="K54" i="6"/>
  <c r="Y53" i="6"/>
  <c r="U53" i="6"/>
  <c r="Q53" i="6"/>
  <c r="M53" i="6"/>
  <c r="I53" i="6"/>
  <c r="W52" i="6"/>
  <c r="S52" i="6"/>
  <c r="O52" i="6"/>
  <c r="K52" i="6"/>
  <c r="Y51" i="6"/>
  <c r="U51" i="6"/>
  <c r="Q51" i="6"/>
  <c r="M51" i="6"/>
  <c r="I51" i="6"/>
  <c r="W50" i="6"/>
  <c r="V113" i="6"/>
  <c r="P97" i="6"/>
  <c r="H93" i="6"/>
  <c r="P89" i="6"/>
  <c r="X85" i="6"/>
  <c r="I83" i="6"/>
  <c r="T81" i="6"/>
  <c r="V80" i="6"/>
  <c r="X79" i="6"/>
  <c r="H79" i="6"/>
  <c r="J78" i="6"/>
  <c r="L77" i="6"/>
  <c r="N76" i="6"/>
  <c r="P75" i="6"/>
  <c r="R74" i="6"/>
  <c r="T73" i="6"/>
  <c r="V72" i="6"/>
  <c r="X71" i="6"/>
  <c r="H71" i="6"/>
  <c r="J70" i="6"/>
  <c r="L69" i="6"/>
  <c r="N68" i="6"/>
  <c r="P67" i="6"/>
  <c r="R66" i="6"/>
  <c r="T65" i="6"/>
  <c r="V64" i="6"/>
  <c r="X63" i="6"/>
  <c r="H63" i="6"/>
  <c r="J62" i="6"/>
  <c r="L61" i="6"/>
  <c r="N60" i="6"/>
  <c r="P59" i="6"/>
  <c r="R58" i="6"/>
  <c r="T57" i="6"/>
  <c r="V56" i="6"/>
  <c r="X55" i="6"/>
  <c r="K55" i="6"/>
  <c r="U54" i="6"/>
  <c r="M54" i="6"/>
  <c r="W53" i="6"/>
  <c r="O53" i="6"/>
  <c r="Y52" i="6"/>
  <c r="Q52" i="6"/>
  <c r="I52" i="6"/>
  <c r="S51" i="6"/>
  <c r="K51" i="6"/>
  <c r="U50" i="6"/>
  <c r="O50" i="6"/>
  <c r="J50" i="6"/>
  <c r="W49" i="6"/>
  <c r="Q49" i="6"/>
  <c r="M49" i="6"/>
  <c r="I49" i="6"/>
  <c r="W48" i="6"/>
  <c r="S48" i="6"/>
  <c r="O48" i="6"/>
  <c r="K48" i="6"/>
  <c r="Y47" i="6"/>
  <c r="U47" i="6"/>
  <c r="Q47" i="6"/>
  <c r="M47" i="6"/>
  <c r="I47" i="6"/>
  <c r="W46" i="6"/>
  <c r="S46" i="6"/>
  <c r="O46" i="6"/>
  <c r="K46" i="6"/>
  <c r="Y45" i="6"/>
  <c r="U45" i="6"/>
  <c r="Q45" i="6"/>
  <c r="M45" i="6"/>
  <c r="I45" i="6"/>
  <c r="W44" i="6"/>
  <c r="S44" i="6"/>
  <c r="O44" i="6"/>
  <c r="K44" i="6"/>
  <c r="Y43" i="6"/>
  <c r="U43" i="6"/>
  <c r="Q43" i="6"/>
  <c r="M43" i="6"/>
  <c r="I43" i="6"/>
  <c r="W42" i="6"/>
  <c r="S42" i="6"/>
  <c r="O42" i="6"/>
  <c r="K42" i="6"/>
  <c r="Y41" i="6"/>
  <c r="U41" i="6"/>
  <c r="Q41" i="6"/>
  <c r="M41" i="6"/>
  <c r="I41" i="6"/>
  <c r="W40" i="6"/>
  <c r="S40" i="6"/>
  <c r="O40" i="6"/>
  <c r="K40" i="6"/>
  <c r="Y39" i="6"/>
  <c r="U39" i="6"/>
  <c r="Q39" i="6"/>
  <c r="M39" i="6"/>
  <c r="I39" i="6"/>
  <c r="W38" i="6"/>
  <c r="S38" i="6"/>
  <c r="O38" i="6"/>
  <c r="K38" i="6"/>
  <c r="Y37" i="6"/>
  <c r="U37" i="6"/>
  <c r="Q37" i="6"/>
  <c r="M37" i="6"/>
  <c r="I37" i="6"/>
  <c r="W36" i="6"/>
  <c r="S36" i="6"/>
  <c r="O36" i="6"/>
  <c r="K36" i="6"/>
  <c r="Y35" i="6"/>
  <c r="U35" i="6"/>
  <c r="Q35" i="6"/>
  <c r="M35" i="6"/>
  <c r="I35" i="6"/>
  <c r="W34" i="6"/>
  <c r="S34" i="6"/>
  <c r="O34" i="6"/>
  <c r="K34" i="6"/>
  <c r="Y33" i="6"/>
  <c r="U33" i="6"/>
  <c r="Q33" i="6"/>
  <c r="M33" i="6"/>
  <c r="I33" i="6"/>
  <c r="W32" i="6"/>
  <c r="S32" i="6"/>
  <c r="O32" i="6"/>
  <c r="K32" i="6"/>
  <c r="Y31" i="6"/>
  <c r="U31" i="6"/>
  <c r="Q31" i="6"/>
  <c r="M31" i="6"/>
  <c r="I31" i="6"/>
  <c r="W30" i="6"/>
  <c r="S30" i="6"/>
  <c r="O30" i="6"/>
  <c r="K30" i="6"/>
  <c r="Y29" i="6"/>
  <c r="U29" i="6"/>
  <c r="Q29" i="6"/>
  <c r="M29" i="6"/>
  <c r="I29" i="6"/>
  <c r="W28" i="6"/>
  <c r="S28" i="6"/>
  <c r="O28" i="6"/>
  <c r="K28" i="6"/>
  <c r="Y27" i="6"/>
  <c r="U27" i="6"/>
  <c r="Q27" i="6"/>
  <c r="M27" i="6"/>
  <c r="I27" i="6"/>
  <c r="W26" i="6"/>
  <c r="S26" i="6"/>
  <c r="O26" i="6"/>
  <c r="K26" i="6"/>
  <c r="Y25" i="6"/>
  <c r="U25" i="6"/>
  <c r="Q25" i="6"/>
  <c r="M25" i="6"/>
  <c r="I25" i="6"/>
  <c r="W24" i="6"/>
  <c r="S24" i="6"/>
  <c r="O24" i="6"/>
  <c r="K24" i="6"/>
  <c r="Y23" i="6"/>
  <c r="U23" i="6"/>
  <c r="Q23" i="6"/>
  <c r="M23" i="6"/>
  <c r="I23" i="6"/>
  <c r="O107" i="6"/>
  <c r="T95" i="6"/>
  <c r="J92" i="6"/>
  <c r="R88" i="6"/>
  <c r="H85" i="6"/>
  <c r="S82" i="6"/>
  <c r="P81" i="6"/>
  <c r="R80" i="6"/>
  <c r="T79" i="6"/>
  <c r="V78" i="6"/>
  <c r="X77" i="6"/>
  <c r="H77" i="6"/>
  <c r="J76" i="6"/>
  <c r="L75" i="6"/>
  <c r="N74" i="6"/>
  <c r="P73" i="6"/>
  <c r="R72" i="6"/>
  <c r="T71" i="6"/>
  <c r="V70" i="6"/>
  <c r="X69" i="6"/>
  <c r="H69" i="6"/>
  <c r="J68" i="6"/>
  <c r="L67" i="6"/>
  <c r="N66" i="6"/>
  <c r="P65" i="6"/>
  <c r="R64" i="6"/>
  <c r="T63" i="6"/>
  <c r="V62" i="6"/>
  <c r="X61" i="6"/>
  <c r="H61" i="6"/>
  <c r="J60" i="6"/>
  <c r="L59" i="6"/>
  <c r="N58" i="6"/>
  <c r="P57" i="6"/>
  <c r="R56" i="6"/>
  <c r="T55" i="6"/>
  <c r="H55" i="6"/>
  <c r="R54" i="6"/>
  <c r="J54" i="6"/>
  <c r="T53" i="6"/>
  <c r="L53" i="6"/>
  <c r="V52" i="6"/>
  <c r="N52" i="6"/>
  <c r="X51" i="6"/>
  <c r="P51" i="6"/>
  <c r="H51" i="6"/>
  <c r="S50" i="6"/>
  <c r="N50" i="6"/>
  <c r="I50" i="6"/>
  <c r="U49" i="6"/>
  <c r="P49" i="6"/>
  <c r="L49" i="6"/>
  <c r="H49" i="6"/>
  <c r="V48" i="6"/>
  <c r="R48" i="6"/>
  <c r="N48" i="6"/>
  <c r="J48" i="6"/>
  <c r="X47" i="6"/>
  <c r="T47" i="6"/>
  <c r="P47" i="6"/>
  <c r="L47" i="6"/>
  <c r="H47" i="6"/>
  <c r="V46" i="6"/>
  <c r="R46" i="6"/>
  <c r="N46" i="6"/>
  <c r="J46" i="6"/>
  <c r="X45" i="6"/>
  <c r="T45" i="6"/>
  <c r="P45" i="6"/>
  <c r="L45" i="6"/>
  <c r="H45" i="6"/>
  <c r="V44" i="6"/>
  <c r="R44" i="6"/>
  <c r="N44" i="6"/>
  <c r="J44" i="6"/>
  <c r="X43" i="6"/>
  <c r="T43" i="6"/>
  <c r="P43" i="6"/>
  <c r="L43" i="6"/>
  <c r="H43" i="6"/>
  <c r="V42" i="6"/>
  <c r="R42" i="6"/>
  <c r="N42" i="6"/>
  <c r="J42" i="6"/>
  <c r="X41" i="6"/>
  <c r="T41" i="6"/>
  <c r="P41" i="6"/>
  <c r="L41" i="6"/>
  <c r="H41" i="6"/>
  <c r="V40" i="6"/>
  <c r="R40" i="6"/>
  <c r="N40" i="6"/>
  <c r="J40" i="6"/>
  <c r="X39" i="6"/>
  <c r="T39" i="6"/>
  <c r="P39" i="6"/>
  <c r="L39" i="6"/>
  <c r="H39" i="6"/>
  <c r="V38" i="6"/>
  <c r="R38" i="6"/>
  <c r="N38" i="6"/>
  <c r="J38" i="6"/>
  <c r="X37" i="6"/>
  <c r="T37" i="6"/>
  <c r="P37" i="6"/>
  <c r="L37" i="6"/>
  <c r="H37" i="6"/>
  <c r="V36" i="6"/>
  <c r="R36" i="6"/>
  <c r="N36" i="6"/>
  <c r="J36" i="6"/>
  <c r="X35" i="6"/>
  <c r="T35" i="6"/>
  <c r="P35" i="6"/>
  <c r="L35" i="6"/>
  <c r="H35" i="6"/>
  <c r="V34" i="6"/>
  <c r="R34" i="6"/>
  <c r="N34" i="6"/>
  <c r="J34" i="6"/>
  <c r="X33" i="6"/>
  <c r="T33" i="6"/>
  <c r="P33" i="6"/>
  <c r="L33" i="6"/>
  <c r="H33" i="6"/>
  <c r="V32" i="6"/>
  <c r="R32" i="6"/>
  <c r="N32" i="6"/>
  <c r="J32" i="6"/>
  <c r="X31" i="6"/>
  <c r="T31" i="6"/>
  <c r="P31" i="6"/>
  <c r="L31" i="6"/>
  <c r="H31" i="6"/>
  <c r="V30" i="6"/>
  <c r="R30" i="6"/>
  <c r="N30" i="6"/>
  <c r="J30" i="6"/>
  <c r="X29" i="6"/>
  <c r="T29" i="6"/>
  <c r="P29" i="6"/>
  <c r="L29" i="6"/>
  <c r="H29" i="6"/>
  <c r="V28" i="6"/>
  <c r="R28" i="6"/>
  <c r="N28" i="6"/>
  <c r="J28" i="6"/>
  <c r="X27" i="6"/>
  <c r="T27" i="6"/>
  <c r="P27" i="6"/>
  <c r="L27" i="6"/>
  <c r="H27" i="6"/>
  <c r="V26" i="6"/>
  <c r="R26" i="6"/>
  <c r="N26" i="6"/>
  <c r="J26" i="6"/>
  <c r="X25" i="6"/>
  <c r="T25" i="6"/>
  <c r="P25" i="6"/>
  <c r="L25" i="6"/>
  <c r="H25" i="6"/>
  <c r="V24" i="6"/>
  <c r="W103" i="6"/>
  <c r="V94" i="6"/>
  <c r="L91" i="6"/>
  <c r="T87" i="6"/>
  <c r="J84" i="6"/>
  <c r="K82" i="6"/>
  <c r="L81" i="6"/>
  <c r="N80" i="6"/>
  <c r="P79" i="6"/>
  <c r="R78" i="6"/>
  <c r="T77" i="6"/>
  <c r="V76" i="6"/>
  <c r="X75" i="6"/>
  <c r="H75" i="6"/>
  <c r="J74" i="6"/>
  <c r="L73" i="6"/>
  <c r="N72" i="6"/>
  <c r="P71" i="6"/>
  <c r="R70" i="6"/>
  <c r="T69" i="6"/>
  <c r="V68" i="6"/>
  <c r="X67" i="6"/>
  <c r="H67" i="6"/>
  <c r="J66" i="6"/>
  <c r="L65" i="6"/>
  <c r="N64" i="6"/>
  <c r="P63" i="6"/>
  <c r="R62" i="6"/>
  <c r="T61" i="6"/>
  <c r="V60" i="6"/>
  <c r="X59" i="6"/>
  <c r="H59" i="6"/>
  <c r="J58" i="6"/>
  <c r="L57" i="6"/>
  <c r="N56" i="6"/>
  <c r="P55" i="6"/>
  <c r="Y54" i="6"/>
  <c r="Q54" i="6"/>
  <c r="I54" i="6"/>
  <c r="S53" i="6"/>
  <c r="K53" i="6"/>
  <c r="U52" i="6"/>
  <c r="M52" i="6"/>
  <c r="W51" i="6"/>
  <c r="O51" i="6"/>
  <c r="Y50" i="6"/>
  <c r="R50" i="6"/>
  <c r="M50" i="6"/>
  <c r="Y49" i="6"/>
  <c r="T49" i="6"/>
  <c r="O49" i="6"/>
  <c r="K49" i="6"/>
  <c r="Y48" i="6"/>
  <c r="U48" i="6"/>
  <c r="Q48" i="6"/>
  <c r="M48" i="6"/>
  <c r="I48" i="6"/>
  <c r="W47" i="6"/>
  <c r="S47" i="6"/>
  <c r="O47" i="6"/>
  <c r="K47" i="6"/>
  <c r="Y46" i="6"/>
  <c r="U46" i="6"/>
  <c r="Q46" i="6"/>
  <c r="M46" i="6"/>
  <c r="I46" i="6"/>
  <c r="W45" i="6"/>
  <c r="S45" i="6"/>
  <c r="O45" i="6"/>
  <c r="K45" i="6"/>
  <c r="Y44" i="6"/>
  <c r="U44" i="6"/>
  <c r="Q44" i="6"/>
  <c r="M44" i="6"/>
  <c r="I44" i="6"/>
  <c r="W43" i="6"/>
  <c r="S43" i="6"/>
  <c r="O43" i="6"/>
  <c r="K43" i="6"/>
  <c r="Y42" i="6"/>
  <c r="U42" i="6"/>
  <c r="Q42" i="6"/>
  <c r="M42" i="6"/>
  <c r="I42" i="6"/>
  <c r="W41" i="6"/>
  <c r="S41" i="6"/>
  <c r="O41" i="6"/>
  <c r="K41" i="6"/>
  <c r="Y40" i="6"/>
  <c r="U40" i="6"/>
  <c r="Q40" i="6"/>
  <c r="M40" i="6"/>
  <c r="I40" i="6"/>
  <c r="W39" i="6"/>
  <c r="S39" i="6"/>
  <c r="O39" i="6"/>
  <c r="K39" i="6"/>
  <c r="Y38" i="6"/>
  <c r="U38" i="6"/>
  <c r="Q38" i="6"/>
  <c r="M38" i="6"/>
  <c r="I38" i="6"/>
  <c r="W37" i="6"/>
  <c r="S37" i="6"/>
  <c r="O37" i="6"/>
  <c r="K37" i="6"/>
  <c r="Y36" i="6"/>
  <c r="U36" i="6"/>
  <c r="Q36" i="6"/>
  <c r="M36" i="6"/>
  <c r="I36" i="6"/>
  <c r="W35" i="6"/>
  <c r="S35" i="6"/>
  <c r="O35" i="6"/>
  <c r="K35" i="6"/>
  <c r="Y34" i="6"/>
  <c r="U34" i="6"/>
  <c r="Q34" i="6"/>
  <c r="M34" i="6"/>
  <c r="I34" i="6"/>
  <c r="W33" i="6"/>
  <c r="S33" i="6"/>
  <c r="O33" i="6"/>
  <c r="K33" i="6"/>
  <c r="Y32" i="6"/>
  <c r="U32" i="6"/>
  <c r="Q32" i="6"/>
  <c r="M32" i="6"/>
  <c r="I32" i="6"/>
  <c r="W31" i="6"/>
  <c r="S31" i="6"/>
  <c r="O31" i="6"/>
  <c r="K31" i="6"/>
  <c r="Y30" i="6"/>
  <c r="U30" i="6"/>
  <c r="Q30" i="6"/>
  <c r="M30" i="6"/>
  <c r="I30" i="6"/>
  <c r="W29" i="6"/>
  <c r="S29" i="6"/>
  <c r="O29" i="6"/>
  <c r="K29" i="6"/>
  <c r="Y28" i="6"/>
  <c r="U28" i="6"/>
  <c r="Q28" i="6"/>
  <c r="M28" i="6"/>
  <c r="I28" i="6"/>
  <c r="W27" i="6"/>
  <c r="S27" i="6"/>
  <c r="O27" i="6"/>
  <c r="K27" i="6"/>
  <c r="Y26" i="6"/>
  <c r="U26" i="6"/>
  <c r="Q26" i="6"/>
  <c r="M26" i="6"/>
  <c r="M100" i="6"/>
  <c r="Q83" i="6"/>
  <c r="L79" i="6"/>
  <c r="T75" i="6"/>
  <c r="J72" i="6"/>
  <c r="R68" i="6"/>
  <c r="H65" i="6"/>
  <c r="P61" i="6"/>
  <c r="X57" i="6"/>
  <c r="V54" i="6"/>
  <c r="H53" i="6"/>
  <c r="L51" i="6"/>
  <c r="X49" i="6"/>
  <c r="X48" i="6"/>
  <c r="H48" i="6"/>
  <c r="J47" i="6"/>
  <c r="L46" i="6"/>
  <c r="N45" i="6"/>
  <c r="P44" i="6"/>
  <c r="R43" i="6"/>
  <c r="T42" i="6"/>
  <c r="V41" i="6"/>
  <c r="X40" i="6"/>
  <c r="H40" i="6"/>
  <c r="J39" i="6"/>
  <c r="L38" i="6"/>
  <c r="N37" i="6"/>
  <c r="P36" i="6"/>
  <c r="R35" i="6"/>
  <c r="T34" i="6"/>
  <c r="V33" i="6"/>
  <c r="X32" i="6"/>
  <c r="H32" i="6"/>
  <c r="J31" i="6"/>
  <c r="L30" i="6"/>
  <c r="N29" i="6"/>
  <c r="P28" i="6"/>
  <c r="R27" i="6"/>
  <c r="T26" i="6"/>
  <c r="H26" i="6"/>
  <c r="R25" i="6"/>
  <c r="J25" i="6"/>
  <c r="T24" i="6"/>
  <c r="N24" i="6"/>
  <c r="I24" i="6"/>
  <c r="V23" i="6"/>
  <c r="P23" i="6"/>
  <c r="K23" i="6"/>
  <c r="X22" i="6"/>
  <c r="T22" i="6"/>
  <c r="P22" i="6"/>
  <c r="L22" i="6"/>
  <c r="H22" i="6"/>
  <c r="V21" i="6"/>
  <c r="R21" i="6"/>
  <c r="N21" i="6"/>
  <c r="J21" i="6"/>
  <c r="X20" i="6"/>
  <c r="T20" i="6"/>
  <c r="P20" i="6"/>
  <c r="L20" i="6"/>
  <c r="H20" i="6"/>
  <c r="V19" i="6"/>
  <c r="R19" i="6"/>
  <c r="N19" i="6"/>
  <c r="J19" i="6"/>
  <c r="X18" i="6"/>
  <c r="T18" i="6"/>
  <c r="P18" i="6"/>
  <c r="L18" i="6"/>
  <c r="H18" i="6"/>
  <c r="V17" i="6"/>
  <c r="R17" i="6"/>
  <c r="N17" i="6"/>
  <c r="J17" i="6"/>
  <c r="X16" i="6"/>
  <c r="T16" i="6"/>
  <c r="P16" i="6"/>
  <c r="L16" i="6"/>
  <c r="H16" i="6"/>
  <c r="V15" i="6"/>
  <c r="R15" i="6"/>
  <c r="N15" i="6"/>
  <c r="J15" i="6"/>
  <c r="X14" i="6"/>
  <c r="T14" i="6"/>
  <c r="P14" i="6"/>
  <c r="L14" i="6"/>
  <c r="H14" i="6"/>
  <c r="V13" i="6"/>
  <c r="R13" i="6"/>
  <c r="N13" i="6"/>
  <c r="J13" i="6"/>
  <c r="X12" i="6"/>
  <c r="T12" i="6"/>
  <c r="P12" i="6"/>
  <c r="L12" i="6"/>
  <c r="H12" i="6"/>
  <c r="V11" i="6"/>
  <c r="R11" i="6"/>
  <c r="N11" i="6"/>
  <c r="J11" i="6"/>
  <c r="X127" i="2"/>
  <c r="T127" i="2"/>
  <c r="P127" i="2"/>
  <c r="L127" i="2"/>
  <c r="H127" i="2"/>
  <c r="V126" i="2"/>
  <c r="R126" i="2"/>
  <c r="N126" i="2"/>
  <c r="J126" i="2"/>
  <c r="X125" i="2"/>
  <c r="T125" i="2"/>
  <c r="P125" i="2"/>
  <c r="L125" i="2"/>
  <c r="H125" i="2"/>
  <c r="V124" i="2"/>
  <c r="R124" i="2"/>
  <c r="N124" i="2"/>
  <c r="J124" i="2"/>
  <c r="X123" i="2"/>
  <c r="T123" i="2"/>
  <c r="P123" i="2"/>
  <c r="L123" i="2"/>
  <c r="H123" i="2"/>
  <c r="V122" i="2"/>
  <c r="R122" i="2"/>
  <c r="N122" i="2"/>
  <c r="J122" i="2"/>
  <c r="X121" i="2"/>
  <c r="T121" i="2"/>
  <c r="P121" i="2"/>
  <c r="L121" i="2"/>
  <c r="H121" i="2"/>
  <c r="V120" i="2"/>
  <c r="R120" i="2"/>
  <c r="N120" i="2"/>
  <c r="J120" i="2"/>
  <c r="X119" i="2"/>
  <c r="T119" i="2"/>
  <c r="P119" i="2"/>
  <c r="L119" i="2"/>
  <c r="H119" i="2"/>
  <c r="X93" i="6"/>
  <c r="X81" i="6"/>
  <c r="N78" i="6"/>
  <c r="V74" i="6"/>
  <c r="L71" i="6"/>
  <c r="T67" i="6"/>
  <c r="J64" i="6"/>
  <c r="R60" i="6"/>
  <c r="H57" i="6"/>
  <c r="N54" i="6"/>
  <c r="R52" i="6"/>
  <c r="V50" i="6"/>
  <c r="S49" i="6"/>
  <c r="T48" i="6"/>
  <c r="V47" i="6"/>
  <c r="X46" i="6"/>
  <c r="H46" i="6"/>
  <c r="J45" i="6"/>
  <c r="L44" i="6"/>
  <c r="N43" i="6"/>
  <c r="P42" i="6"/>
  <c r="R41" i="6"/>
  <c r="T40" i="6"/>
  <c r="V39" i="6"/>
  <c r="X38" i="6"/>
  <c r="H38" i="6"/>
  <c r="J37" i="6"/>
  <c r="L36" i="6"/>
  <c r="N35" i="6"/>
  <c r="P34" i="6"/>
  <c r="R33" i="6"/>
  <c r="T32" i="6"/>
  <c r="V31" i="6"/>
  <c r="X30" i="6"/>
  <c r="H30" i="6"/>
  <c r="J29" i="6"/>
  <c r="L28" i="6"/>
  <c r="N27" i="6"/>
  <c r="P26" i="6"/>
  <c r="W25" i="6"/>
  <c r="O25" i="6"/>
  <c r="Y24" i="6"/>
  <c r="R24" i="6"/>
  <c r="M24" i="6"/>
  <c r="H24" i="6"/>
  <c r="T23" i="6"/>
  <c r="O23" i="6"/>
  <c r="J23" i="6"/>
  <c r="W22" i="6"/>
  <c r="S22" i="6"/>
  <c r="O22" i="6"/>
  <c r="K22" i="6"/>
  <c r="Y21" i="6"/>
  <c r="U21" i="6"/>
  <c r="Q21" i="6"/>
  <c r="M21" i="6"/>
  <c r="I21" i="6"/>
  <c r="W20" i="6"/>
  <c r="S20" i="6"/>
  <c r="O20" i="6"/>
  <c r="K20" i="6"/>
  <c r="Y19" i="6"/>
  <c r="U19" i="6"/>
  <c r="Q19" i="6"/>
  <c r="M19" i="6"/>
  <c r="I19" i="6"/>
  <c r="W18" i="6"/>
  <c r="S18" i="6"/>
  <c r="O18" i="6"/>
  <c r="K18" i="6"/>
  <c r="Y17" i="6"/>
  <c r="U17" i="6"/>
  <c r="Q17" i="6"/>
  <c r="M17" i="6"/>
  <c r="I17" i="6"/>
  <c r="W16" i="6"/>
  <c r="S16" i="6"/>
  <c r="O16" i="6"/>
  <c r="K16" i="6"/>
  <c r="Y15" i="6"/>
  <c r="U15" i="6"/>
  <c r="Q15" i="6"/>
  <c r="M15" i="6"/>
  <c r="I15" i="6"/>
  <c r="W14" i="6"/>
  <c r="S14" i="6"/>
  <c r="O14" i="6"/>
  <c r="K14" i="6"/>
  <c r="Y13" i="6"/>
  <c r="U13" i="6"/>
  <c r="Q13" i="6"/>
  <c r="M13" i="6"/>
  <c r="I13" i="6"/>
  <c r="W12" i="6"/>
  <c r="S12" i="6"/>
  <c r="O12" i="6"/>
  <c r="K12" i="6"/>
  <c r="Y11" i="6"/>
  <c r="U11" i="6"/>
  <c r="Q11" i="6"/>
  <c r="M11" i="6"/>
  <c r="I11" i="6"/>
  <c r="W127" i="2"/>
  <c r="S127" i="2"/>
  <c r="O127" i="2"/>
  <c r="K127" i="2"/>
  <c r="Y126" i="2"/>
  <c r="U126" i="2"/>
  <c r="Q126" i="2"/>
  <c r="M126" i="2"/>
  <c r="I126" i="2"/>
  <c r="W125" i="2"/>
  <c r="S125" i="2"/>
  <c r="O125" i="2"/>
  <c r="K125" i="2"/>
  <c r="Y124" i="2"/>
  <c r="U124" i="2"/>
  <c r="Q124" i="2"/>
  <c r="M124" i="2"/>
  <c r="I124" i="2"/>
  <c r="W123" i="2"/>
  <c r="S123" i="2"/>
  <c r="O123" i="2"/>
  <c r="K123" i="2"/>
  <c r="Y122" i="2"/>
  <c r="U122" i="2"/>
  <c r="Q122" i="2"/>
  <c r="M122" i="2"/>
  <c r="I122" i="2"/>
  <c r="W121" i="2"/>
  <c r="S121" i="2"/>
  <c r="O121" i="2"/>
  <c r="K121" i="2"/>
  <c r="Y120" i="2"/>
  <c r="U120" i="2"/>
  <c r="Q120" i="2"/>
  <c r="M120" i="2"/>
  <c r="I120" i="2"/>
  <c r="W119" i="2"/>
  <c r="S119" i="2"/>
  <c r="O119" i="2"/>
  <c r="K119" i="2"/>
  <c r="Y118" i="2"/>
  <c r="U118" i="2"/>
  <c r="Q118" i="2"/>
  <c r="M118" i="2"/>
  <c r="I118" i="2"/>
  <c r="W117" i="2"/>
  <c r="S117" i="2"/>
  <c r="O117" i="2"/>
  <c r="K117" i="2"/>
  <c r="Y116" i="2"/>
  <c r="U116" i="2"/>
  <c r="Q116" i="2"/>
  <c r="M116" i="2"/>
  <c r="I116" i="2"/>
  <c r="W115" i="2"/>
  <c r="S115" i="2"/>
  <c r="O115" i="2"/>
  <c r="K115" i="2"/>
  <c r="Y114" i="2"/>
  <c r="U114" i="2"/>
  <c r="Q114" i="2"/>
  <c r="M114" i="2"/>
  <c r="I114" i="2"/>
  <c r="W113" i="2"/>
  <c r="S113" i="2"/>
  <c r="O113" i="2"/>
  <c r="K113" i="2"/>
  <c r="Y112" i="2"/>
  <c r="U112" i="2"/>
  <c r="Q112" i="2"/>
  <c r="M112" i="2"/>
  <c r="I112" i="2"/>
  <c r="W111" i="2"/>
  <c r="S111" i="2"/>
  <c r="O111" i="2"/>
  <c r="K111" i="2"/>
  <c r="Y110" i="2"/>
  <c r="U110" i="2"/>
  <c r="N90" i="6"/>
  <c r="H81" i="6"/>
  <c r="P77" i="6"/>
  <c r="X73" i="6"/>
  <c r="N70" i="6"/>
  <c r="V66" i="6"/>
  <c r="L63" i="6"/>
  <c r="T59" i="6"/>
  <c r="J56" i="6"/>
  <c r="X53" i="6"/>
  <c r="J52" i="6"/>
  <c r="Q50" i="6"/>
  <c r="N49" i="6"/>
  <c r="P48" i="6"/>
  <c r="R47" i="6"/>
  <c r="T46" i="6"/>
  <c r="V45" i="6"/>
  <c r="X44" i="6"/>
  <c r="H44" i="6"/>
  <c r="J43" i="6"/>
  <c r="L42" i="6"/>
  <c r="N41" i="6"/>
  <c r="P40" i="6"/>
  <c r="R39" i="6"/>
  <c r="T38" i="6"/>
  <c r="V37" i="6"/>
  <c r="X36" i="6"/>
  <c r="H36" i="6"/>
  <c r="J35" i="6"/>
  <c r="L34" i="6"/>
  <c r="N33" i="6"/>
  <c r="P32" i="6"/>
  <c r="R31" i="6"/>
  <c r="T30" i="6"/>
  <c r="V29" i="6"/>
  <c r="X28" i="6"/>
  <c r="H28" i="6"/>
  <c r="J27" i="6"/>
  <c r="L26" i="6"/>
  <c r="V25" i="6"/>
  <c r="N25" i="6"/>
  <c r="X24" i="6"/>
  <c r="Q24" i="6"/>
  <c r="L24" i="6"/>
  <c r="X23" i="6"/>
  <c r="S23" i="6"/>
  <c r="N23" i="6"/>
  <c r="H23" i="6"/>
  <c r="V22" i="6"/>
  <c r="R22" i="6"/>
  <c r="N22" i="6"/>
  <c r="J22" i="6"/>
  <c r="X21" i="6"/>
  <c r="T21" i="6"/>
  <c r="P21" i="6"/>
  <c r="L21" i="6"/>
  <c r="H21" i="6"/>
  <c r="V20" i="6"/>
  <c r="R20" i="6"/>
  <c r="N20" i="6"/>
  <c r="J20" i="6"/>
  <c r="X19" i="6"/>
  <c r="T19" i="6"/>
  <c r="P19" i="6"/>
  <c r="L19" i="6"/>
  <c r="H19" i="6"/>
  <c r="V18" i="6"/>
  <c r="R18" i="6"/>
  <c r="N18" i="6"/>
  <c r="J18" i="6"/>
  <c r="X17" i="6"/>
  <c r="T17" i="6"/>
  <c r="P17" i="6"/>
  <c r="L17" i="6"/>
  <c r="H17" i="6"/>
  <c r="V16" i="6"/>
  <c r="R16" i="6"/>
  <c r="N16" i="6"/>
  <c r="J16" i="6"/>
  <c r="X15" i="6"/>
  <c r="T15" i="6"/>
  <c r="P15" i="6"/>
  <c r="L15" i="6"/>
  <c r="H15" i="6"/>
  <c r="V14" i="6"/>
  <c r="R14" i="6"/>
  <c r="N14" i="6"/>
  <c r="J14" i="6"/>
  <c r="X13" i="6"/>
  <c r="T13" i="6"/>
  <c r="P13" i="6"/>
  <c r="L13" i="6"/>
  <c r="H13" i="6"/>
  <c r="V12" i="6"/>
  <c r="R12" i="6"/>
  <c r="N12" i="6"/>
  <c r="J12" i="6"/>
  <c r="X11" i="6"/>
  <c r="T11" i="6"/>
  <c r="P11" i="6"/>
  <c r="L11" i="6"/>
  <c r="H11" i="6"/>
  <c r="V127" i="2"/>
  <c r="R127" i="2"/>
  <c r="N127" i="2"/>
  <c r="J127" i="2"/>
  <c r="X126" i="2"/>
  <c r="AC126" i="2" s="1"/>
  <c r="T126" i="2"/>
  <c r="P126" i="2"/>
  <c r="L126" i="2"/>
  <c r="H126" i="2"/>
  <c r="V125" i="2"/>
  <c r="R125" i="2"/>
  <c r="N125" i="2"/>
  <c r="J125" i="2"/>
  <c r="X124" i="2"/>
  <c r="T124" i="2"/>
  <c r="P124" i="2"/>
  <c r="L124" i="2"/>
  <c r="H124" i="2"/>
  <c r="V123" i="2"/>
  <c r="R123" i="2"/>
  <c r="N123" i="2"/>
  <c r="J123" i="2"/>
  <c r="X122" i="2"/>
  <c r="AC122" i="2" s="1"/>
  <c r="T122" i="2"/>
  <c r="P122" i="2"/>
  <c r="L122" i="2"/>
  <c r="H122" i="2"/>
  <c r="V121" i="2"/>
  <c r="R121" i="2"/>
  <c r="N121" i="2"/>
  <c r="J121" i="2"/>
  <c r="X120" i="2"/>
  <c r="T120" i="2"/>
  <c r="P120" i="2"/>
  <c r="L120" i="2"/>
  <c r="H120" i="2"/>
  <c r="V119" i="2"/>
  <c r="R119" i="2"/>
  <c r="N119" i="2"/>
  <c r="J119" i="2"/>
  <c r="X118" i="2"/>
  <c r="T118" i="2"/>
  <c r="P118" i="2"/>
  <c r="L118" i="2"/>
  <c r="H118" i="2"/>
  <c r="V117" i="2"/>
  <c r="R117" i="2"/>
  <c r="N117" i="2"/>
  <c r="J117" i="2"/>
  <c r="X116" i="2"/>
  <c r="T116" i="2"/>
  <c r="P116" i="2"/>
  <c r="L116" i="2"/>
  <c r="H116" i="2"/>
  <c r="V115" i="2"/>
  <c r="R115" i="2"/>
  <c r="N115" i="2"/>
  <c r="J115" i="2"/>
  <c r="X114" i="2"/>
  <c r="T114" i="2"/>
  <c r="P114" i="2"/>
  <c r="L114" i="2"/>
  <c r="H114" i="2"/>
  <c r="V113" i="2"/>
  <c r="R113" i="2"/>
  <c r="N113" i="2"/>
  <c r="J113" i="2"/>
  <c r="X112" i="2"/>
  <c r="V86" i="6"/>
  <c r="P69" i="6"/>
  <c r="L55" i="6"/>
  <c r="J49" i="6"/>
  <c r="R45" i="6"/>
  <c r="H42" i="6"/>
  <c r="P38" i="6"/>
  <c r="X34" i="6"/>
  <c r="N31" i="6"/>
  <c r="V27" i="6"/>
  <c r="K25" i="6"/>
  <c r="W23" i="6"/>
  <c r="U22" i="6"/>
  <c r="W21" i="6"/>
  <c r="Y20" i="6"/>
  <c r="I20" i="6"/>
  <c r="K19" i="6"/>
  <c r="M18" i="6"/>
  <c r="O17" i="6"/>
  <c r="Q16" i="6"/>
  <c r="S15" i="6"/>
  <c r="U14" i="6"/>
  <c r="W13" i="6"/>
  <c r="Y12" i="6"/>
  <c r="I12" i="6"/>
  <c r="K11" i="6"/>
  <c r="M127" i="2"/>
  <c r="O126" i="2"/>
  <c r="Q125" i="2"/>
  <c r="S124" i="2"/>
  <c r="U123" i="2"/>
  <c r="W122" i="2"/>
  <c r="Y121" i="2"/>
  <c r="I121" i="2"/>
  <c r="K120" i="2"/>
  <c r="M119" i="2"/>
  <c r="S118" i="2"/>
  <c r="K118" i="2"/>
  <c r="U117" i="2"/>
  <c r="M117" i="2"/>
  <c r="W116" i="2"/>
  <c r="O116" i="2"/>
  <c r="Y115" i="2"/>
  <c r="Q115" i="2"/>
  <c r="I115" i="2"/>
  <c r="S114" i="2"/>
  <c r="K114" i="2"/>
  <c r="U113" i="2"/>
  <c r="M113" i="2"/>
  <c r="W112" i="2"/>
  <c r="R112" i="2"/>
  <c r="L112" i="2"/>
  <c r="Y111" i="2"/>
  <c r="T111" i="2"/>
  <c r="N111" i="2"/>
  <c r="I111" i="2"/>
  <c r="V110" i="2"/>
  <c r="Q110" i="2"/>
  <c r="M110" i="2"/>
  <c r="I110" i="2"/>
  <c r="W109" i="2"/>
  <c r="S109" i="2"/>
  <c r="O109" i="2"/>
  <c r="K109" i="2"/>
  <c r="Y108" i="2"/>
  <c r="U108" i="2"/>
  <c r="Q108" i="2"/>
  <c r="M108" i="2"/>
  <c r="I108" i="2"/>
  <c r="W107" i="2"/>
  <c r="S107" i="2"/>
  <c r="O107" i="2"/>
  <c r="K107" i="2"/>
  <c r="Y106" i="2"/>
  <c r="U106" i="2"/>
  <c r="Q106" i="2"/>
  <c r="M106" i="2"/>
  <c r="I106" i="2"/>
  <c r="W105" i="2"/>
  <c r="S105" i="2"/>
  <c r="O105" i="2"/>
  <c r="K105" i="2"/>
  <c r="Y104" i="2"/>
  <c r="U104" i="2"/>
  <c r="Q104" i="2"/>
  <c r="M104" i="2"/>
  <c r="I104" i="2"/>
  <c r="W103" i="2"/>
  <c r="S103" i="2"/>
  <c r="O103" i="2"/>
  <c r="K103" i="2"/>
  <c r="Y102" i="2"/>
  <c r="U102" i="2"/>
  <c r="Q102" i="2"/>
  <c r="M102" i="2"/>
  <c r="I102" i="2"/>
  <c r="W101" i="2"/>
  <c r="S101" i="2"/>
  <c r="O101" i="2"/>
  <c r="K101" i="2"/>
  <c r="Y100" i="2"/>
  <c r="U100" i="2"/>
  <c r="Q100" i="2"/>
  <c r="M100" i="2"/>
  <c r="I100" i="2"/>
  <c r="W99" i="2"/>
  <c r="S99" i="2"/>
  <c r="O99" i="2"/>
  <c r="K99" i="2"/>
  <c r="Y98" i="2"/>
  <c r="U98" i="2"/>
  <c r="Q98" i="2"/>
  <c r="M98" i="2"/>
  <c r="I98" i="2"/>
  <c r="W97" i="2"/>
  <c r="S97" i="2"/>
  <c r="O97" i="2"/>
  <c r="K97" i="2"/>
  <c r="Y96" i="2"/>
  <c r="U96" i="2"/>
  <c r="Q96" i="2"/>
  <c r="M96" i="2"/>
  <c r="I96" i="2"/>
  <c r="W95" i="2"/>
  <c r="S95" i="2"/>
  <c r="O95" i="2"/>
  <c r="K95" i="2"/>
  <c r="Y94" i="2"/>
  <c r="U94" i="2"/>
  <c r="Q94" i="2"/>
  <c r="M94" i="2"/>
  <c r="I94" i="2"/>
  <c r="W93" i="2"/>
  <c r="S93" i="2"/>
  <c r="O93" i="2"/>
  <c r="K93" i="2"/>
  <c r="Y92" i="2"/>
  <c r="U92" i="2"/>
  <c r="Q92" i="2"/>
  <c r="M92" i="2"/>
  <c r="I92" i="2"/>
  <c r="W91" i="2"/>
  <c r="S91" i="2"/>
  <c r="O91" i="2"/>
  <c r="K91" i="2"/>
  <c r="Y90" i="2"/>
  <c r="U90" i="2"/>
  <c r="Q90" i="2"/>
  <c r="M90" i="2"/>
  <c r="I90" i="2"/>
  <c r="W89" i="2"/>
  <c r="S89" i="2"/>
  <c r="O89" i="2"/>
  <c r="K89" i="2"/>
  <c r="Y88" i="2"/>
  <c r="U88" i="2"/>
  <c r="Q88" i="2"/>
  <c r="M88" i="2"/>
  <c r="I88" i="2"/>
  <c r="W87" i="2"/>
  <c r="S87" i="2"/>
  <c r="O87" i="2"/>
  <c r="K87" i="2"/>
  <c r="Y86" i="2"/>
  <c r="U86" i="2"/>
  <c r="Q86" i="2"/>
  <c r="M86" i="2"/>
  <c r="I86" i="2"/>
  <c r="W85" i="2"/>
  <c r="S85" i="2"/>
  <c r="O85" i="2"/>
  <c r="K85" i="2"/>
  <c r="Y84" i="2"/>
  <c r="U84" i="2"/>
  <c r="Q84" i="2"/>
  <c r="M84" i="2"/>
  <c r="I84" i="2"/>
  <c r="W83" i="2"/>
  <c r="S83" i="2"/>
  <c r="O83" i="2"/>
  <c r="K83" i="2"/>
  <c r="Y82" i="2"/>
  <c r="U82" i="2"/>
  <c r="Q82" i="2"/>
  <c r="M82" i="2"/>
  <c r="I82" i="2"/>
  <c r="W81" i="2"/>
  <c r="S81" i="2"/>
  <c r="O81" i="2"/>
  <c r="K81" i="2"/>
  <c r="Y80" i="2"/>
  <c r="U80" i="2"/>
  <c r="Q80" i="2"/>
  <c r="M80" i="2"/>
  <c r="I80" i="2"/>
  <c r="W79" i="2"/>
  <c r="S79" i="2"/>
  <c r="O79" i="2"/>
  <c r="K79" i="2"/>
  <c r="Y78" i="2"/>
  <c r="U78" i="2"/>
  <c r="Q78" i="2"/>
  <c r="M78" i="2"/>
  <c r="I78" i="2"/>
  <c r="W77" i="2"/>
  <c r="S77" i="2"/>
  <c r="O77" i="2"/>
  <c r="K77" i="2"/>
  <c r="Y76" i="2"/>
  <c r="U76" i="2"/>
  <c r="Q76" i="2"/>
  <c r="M76" i="2"/>
  <c r="I76" i="2"/>
  <c r="W75" i="2"/>
  <c r="S75" i="2"/>
  <c r="O75" i="2"/>
  <c r="K75" i="2"/>
  <c r="Y74" i="2"/>
  <c r="U74" i="2"/>
  <c r="Q74" i="2"/>
  <c r="M74" i="2"/>
  <c r="I74" i="2"/>
  <c r="W73" i="2"/>
  <c r="S73" i="2"/>
  <c r="O73" i="2"/>
  <c r="K73" i="2"/>
  <c r="Y72" i="2"/>
  <c r="U72" i="2"/>
  <c r="Q72" i="2"/>
  <c r="M72" i="2"/>
  <c r="I72" i="2"/>
  <c r="W71" i="2"/>
  <c r="S71" i="2"/>
  <c r="O71" i="2"/>
  <c r="K71" i="2"/>
  <c r="Y70" i="2"/>
  <c r="U70" i="2"/>
  <c r="Q70" i="2"/>
  <c r="M70" i="2"/>
  <c r="I70" i="2"/>
  <c r="W69" i="2"/>
  <c r="S69" i="2"/>
  <c r="O69" i="2"/>
  <c r="K69" i="2"/>
  <c r="Y68" i="2"/>
  <c r="U68" i="2"/>
  <c r="Q68" i="2"/>
  <c r="M68" i="2"/>
  <c r="I68" i="2"/>
  <c r="W67" i="2"/>
  <c r="S67" i="2"/>
  <c r="O67" i="2"/>
  <c r="K67" i="2"/>
  <c r="Y66" i="2"/>
  <c r="U66" i="2"/>
  <c r="Q66" i="2"/>
  <c r="M66" i="2"/>
  <c r="I66" i="2"/>
  <c r="W65" i="2"/>
  <c r="S65" i="2"/>
  <c r="O65" i="2"/>
  <c r="K65" i="2"/>
  <c r="Y64" i="2"/>
  <c r="U64" i="2"/>
  <c r="Q64" i="2"/>
  <c r="M64" i="2"/>
  <c r="I64" i="2"/>
  <c r="W63" i="2"/>
  <c r="S63" i="2"/>
  <c r="O63" i="2"/>
  <c r="K63" i="2"/>
  <c r="Y62" i="2"/>
  <c r="U62" i="2"/>
  <c r="Q62" i="2"/>
  <c r="M62" i="2"/>
  <c r="I62" i="2"/>
  <c r="W61" i="2"/>
  <c r="S61" i="2"/>
  <c r="O61" i="2"/>
  <c r="K61" i="2"/>
  <c r="Y60" i="2"/>
  <c r="U60" i="2"/>
  <c r="Q60" i="2"/>
  <c r="M60" i="2"/>
  <c r="I60" i="2"/>
  <c r="W59" i="2"/>
  <c r="S59" i="2"/>
  <c r="O59" i="2"/>
  <c r="K59" i="2"/>
  <c r="Y58" i="2"/>
  <c r="U58" i="2"/>
  <c r="Q58" i="2"/>
  <c r="M58" i="2"/>
  <c r="I58" i="2"/>
  <c r="W57" i="2"/>
  <c r="S57" i="2"/>
  <c r="O57" i="2"/>
  <c r="K57" i="2"/>
  <c r="Y56" i="2"/>
  <c r="U56" i="2"/>
  <c r="Q56" i="2"/>
  <c r="M56" i="2"/>
  <c r="I56" i="2"/>
  <c r="W55" i="2"/>
  <c r="S55" i="2"/>
  <c r="O55" i="2"/>
  <c r="K55" i="2"/>
  <c r="Y54" i="2"/>
  <c r="U54" i="2"/>
  <c r="Q54" i="2"/>
  <c r="M54" i="2"/>
  <c r="I54" i="2"/>
  <c r="W53" i="2"/>
  <c r="S53" i="2"/>
  <c r="O53" i="2"/>
  <c r="K53" i="2"/>
  <c r="Y52" i="2"/>
  <c r="U52" i="2"/>
  <c r="Q52" i="2"/>
  <c r="M52" i="2"/>
  <c r="I52" i="2"/>
  <c r="W51" i="2"/>
  <c r="S51" i="2"/>
  <c r="O51" i="2"/>
  <c r="K51" i="2"/>
  <c r="Y50" i="2"/>
  <c r="U50" i="2"/>
  <c r="Q50" i="2"/>
  <c r="M50" i="2"/>
  <c r="I50" i="2"/>
  <c r="W49" i="2"/>
  <c r="S49" i="2"/>
  <c r="O49" i="2"/>
  <c r="K49" i="2"/>
  <c r="Y48" i="2"/>
  <c r="U48" i="2"/>
  <c r="Q48" i="2"/>
  <c r="M48" i="2"/>
  <c r="I48" i="2"/>
  <c r="W47" i="2"/>
  <c r="S47" i="2"/>
  <c r="J80" i="6"/>
  <c r="X65" i="6"/>
  <c r="P53" i="6"/>
  <c r="L48" i="6"/>
  <c r="T44" i="6"/>
  <c r="J41" i="6"/>
  <c r="R37" i="6"/>
  <c r="H34" i="6"/>
  <c r="P30" i="6"/>
  <c r="X26" i="6"/>
  <c r="U24" i="6"/>
  <c r="R23" i="6"/>
  <c r="Q22" i="6"/>
  <c r="S21" i="6"/>
  <c r="U20" i="6"/>
  <c r="W19" i="6"/>
  <c r="Y18" i="6"/>
  <c r="I18" i="6"/>
  <c r="K17" i="6"/>
  <c r="M16" i="6"/>
  <c r="O15" i="6"/>
  <c r="Q14" i="6"/>
  <c r="S13" i="6"/>
  <c r="U12" i="6"/>
  <c r="W11" i="6"/>
  <c r="Y127" i="2"/>
  <c r="I127" i="2"/>
  <c r="K126" i="2"/>
  <c r="M125" i="2"/>
  <c r="O124" i="2"/>
  <c r="Q123" i="2"/>
  <c r="S122" i="2"/>
  <c r="U121" i="2"/>
  <c r="W120" i="2"/>
  <c r="Y119" i="2"/>
  <c r="I119" i="2"/>
  <c r="R118" i="2"/>
  <c r="J118" i="2"/>
  <c r="T117" i="2"/>
  <c r="L117" i="2"/>
  <c r="V116" i="2"/>
  <c r="N116" i="2"/>
  <c r="X115" i="2"/>
  <c r="P115" i="2"/>
  <c r="H115" i="2"/>
  <c r="R114" i="2"/>
  <c r="J114" i="2"/>
  <c r="T113" i="2"/>
  <c r="L113" i="2"/>
  <c r="V112" i="2"/>
  <c r="P112" i="2"/>
  <c r="K112" i="2"/>
  <c r="X111" i="2"/>
  <c r="R111" i="2"/>
  <c r="M111" i="2"/>
  <c r="H111" i="2"/>
  <c r="T110" i="2"/>
  <c r="P110" i="2"/>
  <c r="L110" i="2"/>
  <c r="H110" i="2"/>
  <c r="V109" i="2"/>
  <c r="Z109" i="2" s="1"/>
  <c r="R109" i="2"/>
  <c r="N109" i="2"/>
  <c r="J109" i="2"/>
  <c r="X108" i="2"/>
  <c r="T108" i="2"/>
  <c r="P108" i="2"/>
  <c r="L108" i="2"/>
  <c r="H108" i="2"/>
  <c r="V107" i="2"/>
  <c r="R107" i="2"/>
  <c r="N107" i="2"/>
  <c r="J107" i="2"/>
  <c r="X106" i="2"/>
  <c r="T106" i="2"/>
  <c r="P106" i="2"/>
  <c r="L106" i="2"/>
  <c r="H106" i="2"/>
  <c r="V105" i="2"/>
  <c r="Z105" i="2" s="1"/>
  <c r="R105" i="2"/>
  <c r="N105" i="2"/>
  <c r="J105" i="2"/>
  <c r="X104" i="2"/>
  <c r="T104" i="2"/>
  <c r="P104" i="2"/>
  <c r="L104" i="2"/>
  <c r="H104" i="2"/>
  <c r="V103" i="2"/>
  <c r="R103" i="2"/>
  <c r="N103" i="2"/>
  <c r="J103" i="2"/>
  <c r="X102" i="2"/>
  <c r="T102" i="2"/>
  <c r="P102" i="2"/>
  <c r="L102" i="2"/>
  <c r="H102" i="2"/>
  <c r="V101" i="2"/>
  <c r="Z101" i="2" s="1"/>
  <c r="R101" i="2"/>
  <c r="N101" i="2"/>
  <c r="J101" i="2"/>
  <c r="X100" i="2"/>
  <c r="T100" i="2"/>
  <c r="P100" i="2"/>
  <c r="L100" i="2"/>
  <c r="H100" i="2"/>
  <c r="V99" i="2"/>
  <c r="R99" i="2"/>
  <c r="N99" i="2"/>
  <c r="J99" i="2"/>
  <c r="X98" i="2"/>
  <c r="T98" i="2"/>
  <c r="P98" i="2"/>
  <c r="L98" i="2"/>
  <c r="H98" i="2"/>
  <c r="V97" i="2"/>
  <c r="Z97" i="2" s="1"/>
  <c r="R97" i="2"/>
  <c r="N97" i="2"/>
  <c r="J97" i="2"/>
  <c r="X96" i="2"/>
  <c r="T96" i="2"/>
  <c r="P96" i="2"/>
  <c r="L96" i="2"/>
  <c r="H96" i="2"/>
  <c r="V95" i="2"/>
  <c r="R95" i="2"/>
  <c r="N95" i="2"/>
  <c r="J95" i="2"/>
  <c r="X94" i="2"/>
  <c r="T94" i="2"/>
  <c r="P94" i="2"/>
  <c r="L94" i="2"/>
  <c r="H94" i="2"/>
  <c r="V93" i="2"/>
  <c r="Z93" i="2" s="1"/>
  <c r="R93" i="2"/>
  <c r="N93" i="2"/>
  <c r="J93" i="2"/>
  <c r="X92" i="2"/>
  <c r="T92" i="2"/>
  <c r="P92" i="2"/>
  <c r="L92" i="2"/>
  <c r="H92" i="2"/>
  <c r="V91" i="2"/>
  <c r="R91" i="2"/>
  <c r="N91" i="2"/>
  <c r="J91" i="2"/>
  <c r="X90" i="2"/>
  <c r="T90" i="2"/>
  <c r="P90" i="2"/>
  <c r="L90" i="2"/>
  <c r="H90" i="2"/>
  <c r="V89" i="2"/>
  <c r="Z89" i="2" s="1"/>
  <c r="R89" i="2"/>
  <c r="N89" i="2"/>
  <c r="J89" i="2"/>
  <c r="X88" i="2"/>
  <c r="T88" i="2"/>
  <c r="P88" i="2"/>
  <c r="L88" i="2"/>
  <c r="H88" i="2"/>
  <c r="V87" i="2"/>
  <c r="R87" i="2"/>
  <c r="N87" i="2"/>
  <c r="J87" i="2"/>
  <c r="X86" i="2"/>
  <c r="T86" i="2"/>
  <c r="P86" i="2"/>
  <c r="L86" i="2"/>
  <c r="H86" i="2"/>
  <c r="V85" i="2"/>
  <c r="Z85" i="2" s="1"/>
  <c r="R85" i="2"/>
  <c r="N85" i="2"/>
  <c r="J85" i="2"/>
  <c r="X84" i="2"/>
  <c r="T84" i="2"/>
  <c r="P84" i="2"/>
  <c r="L84" i="2"/>
  <c r="H84" i="2"/>
  <c r="V83" i="2"/>
  <c r="R83" i="2"/>
  <c r="N83" i="2"/>
  <c r="J83" i="2"/>
  <c r="X82" i="2"/>
  <c r="T82" i="2"/>
  <c r="P82" i="2"/>
  <c r="L82" i="2"/>
  <c r="H82" i="2"/>
  <c r="V81" i="2"/>
  <c r="Z81" i="2" s="1"/>
  <c r="R81" i="2"/>
  <c r="N81" i="2"/>
  <c r="J81" i="2"/>
  <c r="X80" i="2"/>
  <c r="T80" i="2"/>
  <c r="P80" i="2"/>
  <c r="L80" i="2"/>
  <c r="H80" i="2"/>
  <c r="V79" i="2"/>
  <c r="R79" i="2"/>
  <c r="N79" i="2"/>
  <c r="J79" i="2"/>
  <c r="X78" i="2"/>
  <c r="T78" i="2"/>
  <c r="P78" i="2"/>
  <c r="L78" i="2"/>
  <c r="H78" i="2"/>
  <c r="V77" i="2"/>
  <c r="Z77" i="2" s="1"/>
  <c r="R77" i="2"/>
  <c r="N77" i="2"/>
  <c r="J77" i="2"/>
  <c r="X76" i="2"/>
  <c r="T76" i="2"/>
  <c r="P76" i="2"/>
  <c r="L76" i="2"/>
  <c r="H76" i="2"/>
  <c r="V75" i="2"/>
  <c r="R75" i="2"/>
  <c r="N75" i="2"/>
  <c r="J75" i="2"/>
  <c r="X74" i="2"/>
  <c r="T74" i="2"/>
  <c r="P74" i="2"/>
  <c r="L74" i="2"/>
  <c r="H74" i="2"/>
  <c r="V73" i="2"/>
  <c r="Z73" i="2" s="1"/>
  <c r="R73" i="2"/>
  <c r="N73" i="2"/>
  <c r="J73" i="2"/>
  <c r="X72" i="2"/>
  <c r="T72" i="2"/>
  <c r="P72" i="2"/>
  <c r="L72" i="2"/>
  <c r="H72" i="2"/>
  <c r="V71" i="2"/>
  <c r="R71" i="2"/>
  <c r="N71" i="2"/>
  <c r="J71" i="2"/>
  <c r="X70" i="2"/>
  <c r="T70" i="2"/>
  <c r="P70" i="2"/>
  <c r="L70" i="2"/>
  <c r="H70" i="2"/>
  <c r="V69" i="2"/>
  <c r="Z69" i="2" s="1"/>
  <c r="R69" i="2"/>
  <c r="N69" i="2"/>
  <c r="J69" i="2"/>
  <c r="X68" i="2"/>
  <c r="T68" i="2"/>
  <c r="P68" i="2"/>
  <c r="L68" i="2"/>
  <c r="H68" i="2"/>
  <c r="V67" i="2"/>
  <c r="R67" i="2"/>
  <c r="N67" i="2"/>
  <c r="J67" i="2"/>
  <c r="X66" i="2"/>
  <c r="T66" i="2"/>
  <c r="P66" i="2"/>
  <c r="L66" i="2"/>
  <c r="H66" i="2"/>
  <c r="V65" i="2"/>
  <c r="Z65" i="2" s="1"/>
  <c r="R65" i="2"/>
  <c r="N65" i="2"/>
  <c r="J65" i="2"/>
  <c r="X64" i="2"/>
  <c r="T64" i="2"/>
  <c r="P64" i="2"/>
  <c r="L64" i="2"/>
  <c r="H64" i="2"/>
  <c r="V63" i="2"/>
  <c r="R63" i="2"/>
  <c r="N63" i="2"/>
  <c r="J63" i="2"/>
  <c r="X62" i="2"/>
  <c r="T62" i="2"/>
  <c r="P62" i="2"/>
  <c r="L62" i="2"/>
  <c r="H62" i="2"/>
  <c r="V61" i="2"/>
  <c r="Z61" i="2" s="1"/>
  <c r="R61" i="2"/>
  <c r="N61" i="2"/>
  <c r="J61" i="2"/>
  <c r="X60" i="2"/>
  <c r="T60" i="2"/>
  <c r="P60" i="2"/>
  <c r="L60" i="2"/>
  <c r="H60" i="2"/>
  <c r="V59" i="2"/>
  <c r="R59" i="2"/>
  <c r="N59" i="2"/>
  <c r="J59" i="2"/>
  <c r="X58" i="2"/>
  <c r="T58" i="2"/>
  <c r="P58" i="2"/>
  <c r="L58" i="2"/>
  <c r="H58" i="2"/>
  <c r="V57" i="2"/>
  <c r="Z57" i="2" s="1"/>
  <c r="R57" i="2"/>
  <c r="N57" i="2"/>
  <c r="J57" i="2"/>
  <c r="X56" i="2"/>
  <c r="T56" i="2"/>
  <c r="P56" i="2"/>
  <c r="L56" i="2"/>
  <c r="H56" i="2"/>
  <c r="V55" i="2"/>
  <c r="R55" i="2"/>
  <c r="N55" i="2"/>
  <c r="J55" i="2"/>
  <c r="X54" i="2"/>
  <c r="T54" i="2"/>
  <c r="P54" i="2"/>
  <c r="L54" i="2"/>
  <c r="H54" i="2"/>
  <c r="V53" i="2"/>
  <c r="Z53" i="2" s="1"/>
  <c r="R53" i="2"/>
  <c r="N53" i="2"/>
  <c r="J53" i="2"/>
  <c r="X52" i="2"/>
  <c r="T52" i="2"/>
  <c r="P52" i="2"/>
  <c r="L52" i="2"/>
  <c r="H52" i="2"/>
  <c r="V51" i="2"/>
  <c r="R51" i="2"/>
  <c r="N51" i="2"/>
  <c r="J51" i="2"/>
  <c r="X50" i="2"/>
  <c r="T50" i="2"/>
  <c r="P50" i="2"/>
  <c r="L50" i="2"/>
  <c r="H50" i="2"/>
  <c r="V49" i="2"/>
  <c r="Z49" i="2" s="1"/>
  <c r="R49" i="2"/>
  <c r="N49" i="2"/>
  <c r="J49" i="2"/>
  <c r="X48" i="2"/>
  <c r="T48" i="2"/>
  <c r="P48" i="2"/>
  <c r="L48" i="2"/>
  <c r="H48" i="2"/>
  <c r="V47" i="2"/>
  <c r="R47" i="2"/>
  <c r="R76" i="6"/>
  <c r="N62" i="6"/>
  <c r="T51" i="6"/>
  <c r="N47" i="6"/>
  <c r="V43" i="6"/>
  <c r="L40" i="6"/>
  <c r="T36" i="6"/>
  <c r="J33" i="6"/>
  <c r="R29" i="6"/>
  <c r="I26" i="6"/>
  <c r="P24" i="6"/>
  <c r="L23" i="6"/>
  <c r="M22" i="6"/>
  <c r="O21" i="6"/>
  <c r="Q20" i="6"/>
  <c r="S19" i="6"/>
  <c r="U18" i="6"/>
  <c r="W17" i="6"/>
  <c r="Y16" i="6"/>
  <c r="I16" i="6"/>
  <c r="K15" i="6"/>
  <c r="M14" i="6"/>
  <c r="O13" i="6"/>
  <c r="Q12" i="6"/>
  <c r="S11" i="6"/>
  <c r="U127" i="2"/>
  <c r="W126" i="2"/>
  <c r="Y125" i="2"/>
  <c r="I125" i="2"/>
  <c r="K124" i="2"/>
  <c r="M123" i="2"/>
  <c r="O122" i="2"/>
  <c r="Q121" i="2"/>
  <c r="S120" i="2"/>
  <c r="U119" i="2"/>
  <c r="W118" i="2"/>
  <c r="O118" i="2"/>
  <c r="Y117" i="2"/>
  <c r="Q117" i="2"/>
  <c r="I117" i="2"/>
  <c r="S116" i="2"/>
  <c r="K116" i="2"/>
  <c r="U115" i="2"/>
  <c r="M115" i="2"/>
  <c r="W114" i="2"/>
  <c r="O114" i="2"/>
  <c r="Y113" i="2"/>
  <c r="Q113" i="2"/>
  <c r="I113" i="2"/>
  <c r="T112" i="2"/>
  <c r="O112" i="2"/>
  <c r="J112" i="2"/>
  <c r="V111" i="2"/>
  <c r="Q111" i="2"/>
  <c r="L111" i="2"/>
  <c r="X110" i="2"/>
  <c r="S110" i="2"/>
  <c r="O110" i="2"/>
  <c r="K110" i="2"/>
  <c r="Y109" i="2"/>
  <c r="U109" i="2"/>
  <c r="Q109" i="2"/>
  <c r="M109" i="2"/>
  <c r="I109" i="2"/>
  <c r="W108" i="2"/>
  <c r="S108" i="2"/>
  <c r="O108" i="2"/>
  <c r="K108" i="2"/>
  <c r="Y107" i="2"/>
  <c r="U107" i="2"/>
  <c r="Q107" i="2"/>
  <c r="M107" i="2"/>
  <c r="I107" i="2"/>
  <c r="W106" i="2"/>
  <c r="S106" i="2"/>
  <c r="O106" i="2"/>
  <c r="K106" i="2"/>
  <c r="Y105" i="2"/>
  <c r="U105" i="2"/>
  <c r="Q105" i="2"/>
  <c r="M105" i="2"/>
  <c r="I105" i="2"/>
  <c r="W104" i="2"/>
  <c r="S104" i="2"/>
  <c r="O104" i="2"/>
  <c r="K104" i="2"/>
  <c r="Y103" i="2"/>
  <c r="U103" i="2"/>
  <c r="Q103" i="2"/>
  <c r="M103" i="2"/>
  <c r="I103" i="2"/>
  <c r="W102" i="2"/>
  <c r="S102" i="2"/>
  <c r="O102" i="2"/>
  <c r="K102" i="2"/>
  <c r="Y101" i="2"/>
  <c r="U101" i="2"/>
  <c r="Q101" i="2"/>
  <c r="M101" i="2"/>
  <c r="I101" i="2"/>
  <c r="W100" i="2"/>
  <c r="S100" i="2"/>
  <c r="O100" i="2"/>
  <c r="K100" i="2"/>
  <c r="Y99" i="2"/>
  <c r="U99" i="2"/>
  <c r="Q99" i="2"/>
  <c r="M99" i="2"/>
  <c r="I99" i="2"/>
  <c r="W98" i="2"/>
  <c r="S98" i="2"/>
  <c r="O98" i="2"/>
  <c r="K98" i="2"/>
  <c r="Y97" i="2"/>
  <c r="U97" i="2"/>
  <c r="Q97" i="2"/>
  <c r="M97" i="2"/>
  <c r="I97" i="2"/>
  <c r="W96" i="2"/>
  <c r="S96" i="2"/>
  <c r="O96" i="2"/>
  <c r="K96" i="2"/>
  <c r="Y95" i="2"/>
  <c r="U95" i="2"/>
  <c r="Q95" i="2"/>
  <c r="M95" i="2"/>
  <c r="I95" i="2"/>
  <c r="W94" i="2"/>
  <c r="S94" i="2"/>
  <c r="O94" i="2"/>
  <c r="K94" i="2"/>
  <c r="Y93" i="2"/>
  <c r="U93" i="2"/>
  <c r="Q93" i="2"/>
  <c r="M93" i="2"/>
  <c r="I93" i="2"/>
  <c r="W92" i="2"/>
  <c r="S92" i="2"/>
  <c r="O92" i="2"/>
  <c r="K92" i="2"/>
  <c r="Y91" i="2"/>
  <c r="U91" i="2"/>
  <c r="Q91" i="2"/>
  <c r="M91" i="2"/>
  <c r="I91" i="2"/>
  <c r="W90" i="2"/>
  <c r="S90" i="2"/>
  <c r="O90" i="2"/>
  <c r="K90" i="2"/>
  <c r="Y89" i="2"/>
  <c r="U89" i="2"/>
  <c r="Q89" i="2"/>
  <c r="M89" i="2"/>
  <c r="I89" i="2"/>
  <c r="W88" i="2"/>
  <c r="S88" i="2"/>
  <c r="O88" i="2"/>
  <c r="K88" i="2"/>
  <c r="Y87" i="2"/>
  <c r="U87" i="2"/>
  <c r="Q87" i="2"/>
  <c r="M87" i="2"/>
  <c r="I87" i="2"/>
  <c r="W86" i="2"/>
  <c r="S86" i="2"/>
  <c r="O86" i="2"/>
  <c r="K86" i="2"/>
  <c r="Y85" i="2"/>
  <c r="U85" i="2"/>
  <c r="Q85" i="2"/>
  <c r="M85" i="2"/>
  <c r="I85" i="2"/>
  <c r="W84" i="2"/>
  <c r="S84" i="2"/>
  <c r="O84" i="2"/>
  <c r="K84" i="2"/>
  <c r="Y83" i="2"/>
  <c r="U83" i="2"/>
  <c r="Q83" i="2"/>
  <c r="M83" i="2"/>
  <c r="I83" i="2"/>
  <c r="W82" i="2"/>
  <c r="S82" i="2"/>
  <c r="O82" i="2"/>
  <c r="K82" i="2"/>
  <c r="Y81" i="2"/>
  <c r="U81" i="2"/>
  <c r="Q81" i="2"/>
  <c r="M81" i="2"/>
  <c r="I81" i="2"/>
  <c r="W80" i="2"/>
  <c r="S80" i="2"/>
  <c r="O80" i="2"/>
  <c r="K80" i="2"/>
  <c r="Y79" i="2"/>
  <c r="U79" i="2"/>
  <c r="Q79" i="2"/>
  <c r="M79" i="2"/>
  <c r="I79" i="2"/>
  <c r="W78" i="2"/>
  <c r="S78" i="2"/>
  <c r="O78" i="2"/>
  <c r="K78" i="2"/>
  <c r="Y77" i="2"/>
  <c r="U77" i="2"/>
  <c r="Q77" i="2"/>
  <c r="M77" i="2"/>
  <c r="I77" i="2"/>
  <c r="W76" i="2"/>
  <c r="S76" i="2"/>
  <c r="O76" i="2"/>
  <c r="K76" i="2"/>
  <c r="Y75" i="2"/>
  <c r="U75" i="2"/>
  <c r="Q75" i="2"/>
  <c r="M75" i="2"/>
  <c r="I75" i="2"/>
  <c r="W74" i="2"/>
  <c r="S74" i="2"/>
  <c r="O74" i="2"/>
  <c r="K74" i="2"/>
  <c r="Y73" i="2"/>
  <c r="U73" i="2"/>
  <c r="Q73" i="2"/>
  <c r="M73" i="2"/>
  <c r="I73" i="2"/>
  <c r="W72" i="2"/>
  <c r="S72" i="2"/>
  <c r="O72" i="2"/>
  <c r="K72" i="2"/>
  <c r="Y71" i="2"/>
  <c r="U71" i="2"/>
  <c r="Q71" i="2"/>
  <c r="M71" i="2"/>
  <c r="I71" i="2"/>
  <c r="W70" i="2"/>
  <c r="S70" i="2"/>
  <c r="O70" i="2"/>
  <c r="K70" i="2"/>
  <c r="Y69" i="2"/>
  <c r="U69" i="2"/>
  <c r="Q69" i="2"/>
  <c r="M69" i="2"/>
  <c r="I69" i="2"/>
  <c r="W68" i="2"/>
  <c r="S68" i="2"/>
  <c r="O68" i="2"/>
  <c r="K68" i="2"/>
  <c r="Y67" i="2"/>
  <c r="U67" i="2"/>
  <c r="Q67" i="2"/>
  <c r="M67" i="2"/>
  <c r="I67" i="2"/>
  <c r="W66" i="2"/>
  <c r="S66" i="2"/>
  <c r="O66" i="2"/>
  <c r="K66" i="2"/>
  <c r="Y65" i="2"/>
  <c r="U65" i="2"/>
  <c r="Q65" i="2"/>
  <c r="M65" i="2"/>
  <c r="I65" i="2"/>
  <c r="W64" i="2"/>
  <c r="S64" i="2"/>
  <c r="O64" i="2"/>
  <c r="K64" i="2"/>
  <c r="Y63" i="2"/>
  <c r="U63" i="2"/>
  <c r="Q63" i="2"/>
  <c r="M63" i="2"/>
  <c r="I63" i="2"/>
  <c r="W62" i="2"/>
  <c r="S62" i="2"/>
  <c r="O62" i="2"/>
  <c r="K62" i="2"/>
  <c r="Y61" i="2"/>
  <c r="U61" i="2"/>
  <c r="Q61" i="2"/>
  <c r="M61" i="2"/>
  <c r="I61" i="2"/>
  <c r="W60" i="2"/>
  <c r="S60" i="2"/>
  <c r="O60" i="2"/>
  <c r="K60" i="2"/>
  <c r="Y59" i="2"/>
  <c r="U59" i="2"/>
  <c r="Q59" i="2"/>
  <c r="M59" i="2"/>
  <c r="I59" i="2"/>
  <c r="W58" i="2"/>
  <c r="S58" i="2"/>
  <c r="O58" i="2"/>
  <c r="K58" i="2"/>
  <c r="Y57" i="2"/>
  <c r="U57" i="2"/>
  <c r="Q57" i="2"/>
  <c r="M57" i="2"/>
  <c r="I57" i="2"/>
  <c r="W56" i="2"/>
  <c r="S56" i="2"/>
  <c r="O56" i="2"/>
  <c r="K56" i="2"/>
  <c r="Y55" i="2"/>
  <c r="U55" i="2"/>
  <c r="Q55" i="2"/>
  <c r="M55" i="2"/>
  <c r="I55" i="2"/>
  <c r="W54" i="2"/>
  <c r="S54" i="2"/>
  <c r="O54" i="2"/>
  <c r="K54" i="2"/>
  <c r="Y53" i="2"/>
  <c r="U53" i="2"/>
  <c r="Q53" i="2"/>
  <c r="M53" i="2"/>
  <c r="I53" i="2"/>
  <c r="W52" i="2"/>
  <c r="S52" i="2"/>
  <c r="O52" i="2"/>
  <c r="K52" i="2"/>
  <c r="Y51" i="2"/>
  <c r="U51" i="2"/>
  <c r="Q51" i="2"/>
  <c r="M51" i="2"/>
  <c r="I51" i="2"/>
  <c r="W50" i="2"/>
  <c r="S50" i="2"/>
  <c r="O50" i="2"/>
  <c r="K50" i="2"/>
  <c r="Y49" i="2"/>
  <c r="U49" i="2"/>
  <c r="Q49" i="2"/>
  <c r="M49" i="2"/>
  <c r="I49" i="2"/>
  <c r="W48" i="2"/>
  <c r="S48" i="2"/>
  <c r="O48" i="2"/>
  <c r="K48" i="2"/>
  <c r="Y47" i="2"/>
  <c r="U47" i="2"/>
  <c r="Q47" i="2"/>
  <c r="H73" i="6"/>
  <c r="X42" i="6"/>
  <c r="T28" i="6"/>
  <c r="I22" i="6"/>
  <c r="Q18" i="6"/>
  <c r="Y14" i="6"/>
  <c r="O11" i="6"/>
  <c r="W124" i="2"/>
  <c r="AB124" i="2" s="1"/>
  <c r="M121" i="2"/>
  <c r="N118" i="2"/>
  <c r="R116" i="2"/>
  <c r="V114" i="2"/>
  <c r="Z114" i="2" s="1"/>
  <c r="H113" i="2"/>
  <c r="U111" i="2"/>
  <c r="R110" i="2"/>
  <c r="T109" i="2"/>
  <c r="V108" i="2"/>
  <c r="X107" i="2"/>
  <c r="H107" i="2"/>
  <c r="J106" i="2"/>
  <c r="L105" i="2"/>
  <c r="N104" i="2"/>
  <c r="P103" i="2"/>
  <c r="R102" i="2"/>
  <c r="T101" i="2"/>
  <c r="V100" i="2"/>
  <c r="X99" i="2"/>
  <c r="H99" i="2"/>
  <c r="J98" i="2"/>
  <c r="L97" i="2"/>
  <c r="N96" i="2"/>
  <c r="P95" i="2"/>
  <c r="R94" i="2"/>
  <c r="T93" i="2"/>
  <c r="V92" i="2"/>
  <c r="X91" i="2"/>
  <c r="H91" i="2"/>
  <c r="J90" i="2"/>
  <c r="L89" i="2"/>
  <c r="N88" i="2"/>
  <c r="P87" i="2"/>
  <c r="R86" i="2"/>
  <c r="T85" i="2"/>
  <c r="V84" i="2"/>
  <c r="X83" i="2"/>
  <c r="H83" i="2"/>
  <c r="J82" i="2"/>
  <c r="L81" i="2"/>
  <c r="N80" i="2"/>
  <c r="P79" i="2"/>
  <c r="R78" i="2"/>
  <c r="T77" i="2"/>
  <c r="V76" i="2"/>
  <c r="X75" i="2"/>
  <c r="H75" i="2"/>
  <c r="J74" i="2"/>
  <c r="L73" i="2"/>
  <c r="N72" i="2"/>
  <c r="P71" i="2"/>
  <c r="R70" i="2"/>
  <c r="T69" i="2"/>
  <c r="V68" i="2"/>
  <c r="X67" i="2"/>
  <c r="H67" i="2"/>
  <c r="J66" i="2"/>
  <c r="L65" i="2"/>
  <c r="N64" i="2"/>
  <c r="P63" i="2"/>
  <c r="R62" i="2"/>
  <c r="T61" i="2"/>
  <c r="V60" i="2"/>
  <c r="X59" i="2"/>
  <c r="H59" i="2"/>
  <c r="J58" i="2"/>
  <c r="L57" i="2"/>
  <c r="N56" i="2"/>
  <c r="P55" i="2"/>
  <c r="R54" i="2"/>
  <c r="T53" i="2"/>
  <c r="V52" i="2"/>
  <c r="X51" i="2"/>
  <c r="H51" i="2"/>
  <c r="J50" i="2"/>
  <c r="L49" i="2"/>
  <c r="N48" i="2"/>
  <c r="P47" i="2"/>
  <c r="L47" i="2"/>
  <c r="H47" i="2"/>
  <c r="V46" i="2"/>
  <c r="R46" i="2"/>
  <c r="N46" i="2"/>
  <c r="J46" i="2"/>
  <c r="X45" i="2"/>
  <c r="T45" i="2"/>
  <c r="P45" i="2"/>
  <c r="L45" i="2"/>
  <c r="H45" i="2"/>
  <c r="V44" i="2"/>
  <c r="R44" i="2"/>
  <c r="N44" i="2"/>
  <c r="J44" i="2"/>
  <c r="X43" i="2"/>
  <c r="T43" i="2"/>
  <c r="P43" i="2"/>
  <c r="L43" i="2"/>
  <c r="H43" i="2"/>
  <c r="V42" i="2"/>
  <c r="R42" i="2"/>
  <c r="N42" i="2"/>
  <c r="J42" i="2"/>
  <c r="X41" i="2"/>
  <c r="T41" i="2"/>
  <c r="P41" i="2"/>
  <c r="L41" i="2"/>
  <c r="H41" i="2"/>
  <c r="V40" i="2"/>
  <c r="R40" i="2"/>
  <c r="N40" i="2"/>
  <c r="J40" i="2"/>
  <c r="X39" i="2"/>
  <c r="T39" i="2"/>
  <c r="P39" i="2"/>
  <c r="L39" i="2"/>
  <c r="H39" i="2"/>
  <c r="V38" i="2"/>
  <c r="R38" i="2"/>
  <c r="N38" i="2"/>
  <c r="J38" i="2"/>
  <c r="X37" i="2"/>
  <c r="T37" i="2"/>
  <c r="P37" i="2"/>
  <c r="L37" i="2"/>
  <c r="H37" i="2"/>
  <c r="V36" i="2"/>
  <c r="R36" i="2"/>
  <c r="N36" i="2"/>
  <c r="J36" i="2"/>
  <c r="X35" i="2"/>
  <c r="T35" i="2"/>
  <c r="P35" i="2"/>
  <c r="L35" i="2"/>
  <c r="H35" i="2"/>
  <c r="V34" i="2"/>
  <c r="R34" i="2"/>
  <c r="N34" i="2"/>
  <c r="J34" i="2"/>
  <c r="X33" i="2"/>
  <c r="T33" i="2"/>
  <c r="P33" i="2"/>
  <c r="L33" i="2"/>
  <c r="H33" i="2"/>
  <c r="V32" i="2"/>
  <c r="R32" i="2"/>
  <c r="N32" i="2"/>
  <c r="J32" i="2"/>
  <c r="X31" i="2"/>
  <c r="T31" i="2"/>
  <c r="P31" i="2"/>
  <c r="L31" i="2"/>
  <c r="H31" i="2"/>
  <c r="V30" i="2"/>
  <c r="R30" i="2"/>
  <c r="N30" i="2"/>
  <c r="J30" i="2"/>
  <c r="X29" i="2"/>
  <c r="T29" i="2"/>
  <c r="P29" i="2"/>
  <c r="L29" i="2"/>
  <c r="H29" i="2"/>
  <c r="V28" i="2"/>
  <c r="R28" i="2"/>
  <c r="N28" i="2"/>
  <c r="J28" i="2"/>
  <c r="X27" i="2"/>
  <c r="T27" i="2"/>
  <c r="P27" i="2"/>
  <c r="L27" i="2"/>
  <c r="H27" i="2"/>
  <c r="V26" i="2"/>
  <c r="R26" i="2"/>
  <c r="N26" i="2"/>
  <c r="J26" i="2"/>
  <c r="X25" i="2"/>
  <c r="T25" i="2"/>
  <c r="P25" i="2"/>
  <c r="L25" i="2"/>
  <c r="H25" i="2"/>
  <c r="V24" i="2"/>
  <c r="R24" i="2"/>
  <c r="N24" i="2"/>
  <c r="J24" i="2"/>
  <c r="X23" i="2"/>
  <c r="T23" i="2"/>
  <c r="P23" i="2"/>
  <c r="L23" i="2"/>
  <c r="H23" i="2"/>
  <c r="V22" i="2"/>
  <c r="R22" i="2"/>
  <c r="N22" i="2"/>
  <c r="J22" i="2"/>
  <c r="X21" i="2"/>
  <c r="T21" i="2"/>
  <c r="P21" i="2"/>
  <c r="L21" i="2"/>
  <c r="H21" i="2"/>
  <c r="V20" i="2"/>
  <c r="R20" i="2"/>
  <c r="N20" i="2"/>
  <c r="J20" i="2"/>
  <c r="X19" i="2"/>
  <c r="T19" i="2"/>
  <c r="P19" i="2"/>
  <c r="L19" i="2"/>
  <c r="H19" i="2"/>
  <c r="V18" i="2"/>
  <c r="R18" i="2"/>
  <c r="N18" i="2"/>
  <c r="J18" i="2"/>
  <c r="X17" i="2"/>
  <c r="T17" i="2"/>
  <c r="P17" i="2"/>
  <c r="L17" i="2"/>
  <c r="H17" i="2"/>
  <c r="V16" i="2"/>
  <c r="R16" i="2"/>
  <c r="N16" i="2"/>
  <c r="J16" i="2"/>
  <c r="X15" i="2"/>
  <c r="T15" i="2"/>
  <c r="P15" i="2"/>
  <c r="L15" i="2"/>
  <c r="H15" i="2"/>
  <c r="V14" i="2"/>
  <c r="R14" i="2"/>
  <c r="N14" i="2"/>
  <c r="J14" i="2"/>
  <c r="X13" i="2"/>
  <c r="T13" i="2"/>
  <c r="P13" i="2"/>
  <c r="L13" i="2"/>
  <c r="H13" i="2"/>
  <c r="R12" i="2"/>
  <c r="N12" i="2"/>
  <c r="J12" i="2"/>
  <c r="Z12" i="2" s="1"/>
  <c r="X11" i="2"/>
  <c r="T11" i="2"/>
  <c r="P11" i="2"/>
  <c r="L11" i="2"/>
  <c r="H11" i="2"/>
  <c r="L32" i="6"/>
  <c r="H117" i="2"/>
  <c r="H112" i="2"/>
  <c r="H109" i="2"/>
  <c r="N106" i="2"/>
  <c r="T103" i="2"/>
  <c r="H101" i="2"/>
  <c r="N98" i="2"/>
  <c r="T95" i="2"/>
  <c r="H93" i="2"/>
  <c r="N90" i="2"/>
  <c r="V86" i="2"/>
  <c r="J84" i="2"/>
  <c r="P81" i="2"/>
  <c r="V78" i="2"/>
  <c r="J76" i="2"/>
  <c r="P73" i="2"/>
  <c r="V70" i="2"/>
  <c r="J68" i="2"/>
  <c r="P65" i="2"/>
  <c r="V62" i="2"/>
  <c r="J60" i="2"/>
  <c r="P57" i="2"/>
  <c r="V54" i="2"/>
  <c r="J52" i="2"/>
  <c r="P49" i="2"/>
  <c r="M47" i="2"/>
  <c r="S46" i="2"/>
  <c r="Y45" i="2"/>
  <c r="M45" i="2"/>
  <c r="W44" i="2"/>
  <c r="K44" i="2"/>
  <c r="Q43" i="2"/>
  <c r="W42" i="2"/>
  <c r="K42" i="2"/>
  <c r="Q41" i="2"/>
  <c r="W40" i="2"/>
  <c r="K40" i="2"/>
  <c r="Q39" i="2"/>
  <c r="S38" i="2"/>
  <c r="Y37" i="2"/>
  <c r="M37" i="2"/>
  <c r="S36" i="2"/>
  <c r="Y35" i="2"/>
  <c r="M35" i="2"/>
  <c r="S34" i="2"/>
  <c r="Y33" i="2"/>
  <c r="M33" i="2"/>
  <c r="S32" i="2"/>
  <c r="Y31" i="2"/>
  <c r="Q31" i="2"/>
  <c r="W30" i="2"/>
  <c r="K30" i="2"/>
  <c r="Q29" i="2"/>
  <c r="W28" i="2"/>
  <c r="K28" i="2"/>
  <c r="Q27" i="2"/>
  <c r="W26" i="2"/>
  <c r="K26" i="2"/>
  <c r="Q25" i="2"/>
  <c r="W24" i="2"/>
  <c r="K24" i="2"/>
  <c r="Q23" i="2"/>
  <c r="W22" i="2"/>
  <c r="K22" i="2"/>
  <c r="Q21" i="2"/>
  <c r="W20" i="2"/>
  <c r="K20" i="2"/>
  <c r="Q19" i="2"/>
  <c r="W18" i="2"/>
  <c r="K18" i="2"/>
  <c r="Q17" i="2"/>
  <c r="W16" i="2"/>
  <c r="K16" i="2"/>
  <c r="Q15" i="2"/>
  <c r="W14" i="2"/>
  <c r="K14" i="2"/>
  <c r="U13" i="2"/>
  <c r="W12" i="2"/>
  <c r="K12" i="2"/>
  <c r="Q11" i="2"/>
  <c r="V58" i="6"/>
  <c r="N39" i="6"/>
  <c r="S25" i="6"/>
  <c r="K21" i="6"/>
  <c r="S17" i="6"/>
  <c r="I14" i="6"/>
  <c r="Q127" i="2"/>
  <c r="Y123" i="2"/>
  <c r="O120" i="2"/>
  <c r="X117" i="2"/>
  <c r="AC117" i="2" s="1"/>
  <c r="J116" i="2"/>
  <c r="N114" i="2"/>
  <c r="S112" i="2"/>
  <c r="P111" i="2"/>
  <c r="N110" i="2"/>
  <c r="P109" i="2"/>
  <c r="R108" i="2"/>
  <c r="T107" i="2"/>
  <c r="V106" i="2"/>
  <c r="Z106" i="2" s="1"/>
  <c r="X105" i="2"/>
  <c r="H105" i="2"/>
  <c r="J104" i="2"/>
  <c r="L103" i="2"/>
  <c r="N102" i="2"/>
  <c r="P101" i="2"/>
  <c r="R100" i="2"/>
  <c r="T99" i="2"/>
  <c r="V98" i="2"/>
  <c r="X97" i="2"/>
  <c r="H97" i="2"/>
  <c r="J96" i="2"/>
  <c r="L95" i="2"/>
  <c r="N94" i="2"/>
  <c r="P93" i="2"/>
  <c r="R92" i="2"/>
  <c r="T91" i="2"/>
  <c r="V90" i="2"/>
  <c r="Z90" i="2" s="1"/>
  <c r="X89" i="2"/>
  <c r="H89" i="2"/>
  <c r="J88" i="2"/>
  <c r="L87" i="2"/>
  <c r="N86" i="2"/>
  <c r="P85" i="2"/>
  <c r="R84" i="2"/>
  <c r="T83" i="2"/>
  <c r="V82" i="2"/>
  <c r="X81" i="2"/>
  <c r="H81" i="2"/>
  <c r="J80" i="2"/>
  <c r="L79" i="2"/>
  <c r="N78" i="2"/>
  <c r="P77" i="2"/>
  <c r="R76" i="2"/>
  <c r="T75" i="2"/>
  <c r="V74" i="2"/>
  <c r="Z74" i="2" s="1"/>
  <c r="X73" i="2"/>
  <c r="H73" i="2"/>
  <c r="J72" i="2"/>
  <c r="L71" i="2"/>
  <c r="N70" i="2"/>
  <c r="P69" i="2"/>
  <c r="R68" i="2"/>
  <c r="T67" i="2"/>
  <c r="V66" i="2"/>
  <c r="X65" i="2"/>
  <c r="H65" i="2"/>
  <c r="J64" i="2"/>
  <c r="L63" i="2"/>
  <c r="N62" i="2"/>
  <c r="P61" i="2"/>
  <c r="R60" i="2"/>
  <c r="T59" i="2"/>
  <c r="V58" i="2"/>
  <c r="Z58" i="2" s="1"/>
  <c r="X57" i="2"/>
  <c r="H57" i="2"/>
  <c r="J56" i="2"/>
  <c r="L55" i="2"/>
  <c r="N54" i="2"/>
  <c r="P53" i="2"/>
  <c r="R52" i="2"/>
  <c r="T51" i="2"/>
  <c r="V50" i="2"/>
  <c r="X49" i="2"/>
  <c r="H49" i="2"/>
  <c r="J48" i="2"/>
  <c r="O47" i="2"/>
  <c r="K47" i="2"/>
  <c r="Y46" i="2"/>
  <c r="U46" i="2"/>
  <c r="Q46" i="2"/>
  <c r="M46" i="2"/>
  <c r="I46" i="2"/>
  <c r="W45" i="2"/>
  <c r="S45" i="2"/>
  <c r="O45" i="2"/>
  <c r="K45" i="2"/>
  <c r="Y44" i="2"/>
  <c r="U44" i="2"/>
  <c r="Q44" i="2"/>
  <c r="M44" i="2"/>
  <c r="I44" i="2"/>
  <c r="W43" i="2"/>
  <c r="S43" i="2"/>
  <c r="O43" i="2"/>
  <c r="K43" i="2"/>
  <c r="Y42" i="2"/>
  <c r="U42" i="2"/>
  <c r="Q42" i="2"/>
  <c r="M42" i="2"/>
  <c r="I42" i="2"/>
  <c r="W41" i="2"/>
  <c r="S41" i="2"/>
  <c r="O41" i="2"/>
  <c r="K41" i="2"/>
  <c r="Y40" i="2"/>
  <c r="U40" i="2"/>
  <c r="Q40" i="2"/>
  <c r="M40" i="2"/>
  <c r="I40" i="2"/>
  <c r="W39" i="2"/>
  <c r="S39" i="2"/>
  <c r="O39" i="2"/>
  <c r="K39" i="2"/>
  <c r="Y38" i="2"/>
  <c r="U38" i="2"/>
  <c r="Q38" i="2"/>
  <c r="M38" i="2"/>
  <c r="I38" i="2"/>
  <c r="W37" i="2"/>
  <c r="S37" i="2"/>
  <c r="O37" i="2"/>
  <c r="K37" i="2"/>
  <c r="Y36" i="2"/>
  <c r="U36" i="2"/>
  <c r="Q36" i="2"/>
  <c r="M36" i="2"/>
  <c r="I36" i="2"/>
  <c r="W35" i="2"/>
  <c r="S35" i="2"/>
  <c r="O35" i="2"/>
  <c r="K35" i="2"/>
  <c r="Y34" i="2"/>
  <c r="U34" i="2"/>
  <c r="Q34" i="2"/>
  <c r="M34" i="2"/>
  <c r="I34" i="2"/>
  <c r="W33" i="2"/>
  <c r="S33" i="2"/>
  <c r="O33" i="2"/>
  <c r="K33" i="2"/>
  <c r="Y32" i="2"/>
  <c r="U32" i="2"/>
  <c r="Q32" i="2"/>
  <c r="M32" i="2"/>
  <c r="I32" i="2"/>
  <c r="W31" i="2"/>
  <c r="S31" i="2"/>
  <c r="O31" i="2"/>
  <c r="K31" i="2"/>
  <c r="Y30" i="2"/>
  <c r="U30" i="2"/>
  <c r="Q30" i="2"/>
  <c r="M30" i="2"/>
  <c r="I30" i="2"/>
  <c r="W29" i="2"/>
  <c r="S29" i="2"/>
  <c r="O29" i="2"/>
  <c r="K29" i="2"/>
  <c r="Y28" i="2"/>
  <c r="U28" i="2"/>
  <c r="Q28" i="2"/>
  <c r="M28" i="2"/>
  <c r="I28" i="2"/>
  <c r="W27" i="2"/>
  <c r="S27" i="2"/>
  <c r="O27" i="2"/>
  <c r="K27" i="2"/>
  <c r="Y26" i="2"/>
  <c r="U26" i="2"/>
  <c r="Q26" i="2"/>
  <c r="M26" i="2"/>
  <c r="I26" i="2"/>
  <c r="W25" i="2"/>
  <c r="S25" i="2"/>
  <c r="O25" i="2"/>
  <c r="K25" i="2"/>
  <c r="Y24" i="2"/>
  <c r="U24" i="2"/>
  <c r="Q24" i="2"/>
  <c r="M24" i="2"/>
  <c r="I24" i="2"/>
  <c r="W23" i="2"/>
  <c r="S23" i="2"/>
  <c r="O23" i="2"/>
  <c r="K23" i="2"/>
  <c r="Y22" i="2"/>
  <c r="U22" i="2"/>
  <c r="Q22" i="2"/>
  <c r="M22" i="2"/>
  <c r="I22" i="2"/>
  <c r="W21" i="2"/>
  <c r="S21" i="2"/>
  <c r="O21" i="2"/>
  <c r="K21" i="2"/>
  <c r="Y20" i="2"/>
  <c r="U20" i="2"/>
  <c r="Q20" i="2"/>
  <c r="M20" i="2"/>
  <c r="I20" i="2"/>
  <c r="W19" i="2"/>
  <c r="O19" i="2"/>
  <c r="K19" i="2"/>
  <c r="Y18" i="2"/>
  <c r="U18" i="2"/>
  <c r="Q18" i="2"/>
  <c r="M18" i="2"/>
  <c r="I18" i="2"/>
  <c r="W17" i="2"/>
  <c r="S17" i="2"/>
  <c r="O17" i="2"/>
  <c r="K17" i="2"/>
  <c r="Y16" i="2"/>
  <c r="U16" i="2"/>
  <c r="Q16" i="2"/>
  <c r="M16" i="2"/>
  <c r="I16" i="2"/>
  <c r="W15" i="2"/>
  <c r="S15" i="2"/>
  <c r="O15" i="2"/>
  <c r="K15" i="2"/>
  <c r="Y14" i="2"/>
  <c r="U14" i="2"/>
  <c r="Q14" i="2"/>
  <c r="M14" i="2"/>
  <c r="I14" i="2"/>
  <c r="W13" i="2"/>
  <c r="S13" i="2"/>
  <c r="O13" i="2"/>
  <c r="K13" i="2"/>
  <c r="Y12" i="2"/>
  <c r="U12" i="2"/>
  <c r="Q12" i="2"/>
  <c r="M12" i="2"/>
  <c r="I12" i="2"/>
  <c r="W11" i="2"/>
  <c r="S11" i="2"/>
  <c r="O11" i="2"/>
  <c r="K11" i="2"/>
  <c r="P46" i="6"/>
  <c r="L115" i="2"/>
  <c r="W110" i="2"/>
  <c r="J108" i="2"/>
  <c r="P105" i="2"/>
  <c r="V102" i="2"/>
  <c r="J100" i="2"/>
  <c r="P97" i="2"/>
  <c r="V94" i="2"/>
  <c r="J92" i="2"/>
  <c r="P89" i="2"/>
  <c r="T87" i="2"/>
  <c r="H85" i="2"/>
  <c r="L83" i="2"/>
  <c r="R80" i="2"/>
  <c r="X77" i="2"/>
  <c r="AC77" i="2" s="1"/>
  <c r="L75" i="2"/>
  <c r="R72" i="2"/>
  <c r="X69" i="2"/>
  <c r="AC69" i="2" s="1"/>
  <c r="L67" i="2"/>
  <c r="R64" i="2"/>
  <c r="X61" i="2"/>
  <c r="AC61" i="2" s="1"/>
  <c r="L59" i="2"/>
  <c r="R56" i="2"/>
  <c r="X53" i="2"/>
  <c r="AC53" i="2" s="1"/>
  <c r="L51" i="2"/>
  <c r="R48" i="2"/>
  <c r="I47" i="2"/>
  <c r="O46" i="2"/>
  <c r="U45" i="2"/>
  <c r="I45" i="2"/>
  <c r="O44" i="2"/>
  <c r="U43" i="2"/>
  <c r="I43" i="2"/>
  <c r="O42" i="2"/>
  <c r="U41" i="2"/>
  <c r="I41" i="2"/>
  <c r="O40" i="2"/>
  <c r="U39" i="2"/>
  <c r="I39" i="2"/>
  <c r="K38" i="2"/>
  <c r="Q37" i="2"/>
  <c r="W36" i="2"/>
  <c r="K36" i="2"/>
  <c r="Q35" i="2"/>
  <c r="W34" i="2"/>
  <c r="K34" i="2"/>
  <c r="Q33" i="2"/>
  <c r="W32" i="2"/>
  <c r="K32" i="2"/>
  <c r="M31" i="2"/>
  <c r="S30" i="2"/>
  <c r="Y29" i="2"/>
  <c r="M29" i="2"/>
  <c r="S28" i="2"/>
  <c r="Y27" i="2"/>
  <c r="M27" i="2"/>
  <c r="S26" i="2"/>
  <c r="Y25" i="2"/>
  <c r="M25" i="2"/>
  <c r="S24" i="2"/>
  <c r="Y23" i="2"/>
  <c r="M23" i="2"/>
  <c r="S22" i="2"/>
  <c r="Y21" i="2"/>
  <c r="M21" i="2"/>
  <c r="S20" i="2"/>
  <c r="Y19" i="2"/>
  <c r="M19" i="2"/>
  <c r="S18" i="2"/>
  <c r="Y17" i="2"/>
  <c r="M17" i="2"/>
  <c r="S16" i="2"/>
  <c r="Y15" i="2"/>
  <c r="M15" i="2"/>
  <c r="S14" i="2"/>
  <c r="Y13" i="2"/>
  <c r="M13" i="2"/>
  <c r="S12" i="2"/>
  <c r="Y11" i="2"/>
  <c r="M11" i="2"/>
  <c r="K50" i="6"/>
  <c r="V35" i="6"/>
  <c r="J24" i="6"/>
  <c r="M20" i="6"/>
  <c r="U16" i="6"/>
  <c r="K13" i="6"/>
  <c r="S126" i="2"/>
  <c r="I123" i="2"/>
  <c r="Q119" i="2"/>
  <c r="P117" i="2"/>
  <c r="T115" i="2"/>
  <c r="X113" i="2"/>
  <c r="AC113" i="2" s="1"/>
  <c r="N112" i="2"/>
  <c r="J111" i="2"/>
  <c r="J110" i="2"/>
  <c r="L109" i="2"/>
  <c r="N108" i="2"/>
  <c r="P107" i="2"/>
  <c r="R106" i="2"/>
  <c r="T105" i="2"/>
  <c r="V104" i="2"/>
  <c r="X103" i="2"/>
  <c r="AC103" i="2" s="1"/>
  <c r="H103" i="2"/>
  <c r="J102" i="2"/>
  <c r="L101" i="2"/>
  <c r="N100" i="2"/>
  <c r="P99" i="2"/>
  <c r="R98" i="2"/>
  <c r="T97" i="2"/>
  <c r="V96" i="2"/>
  <c r="X95" i="2"/>
  <c r="AC95" i="2" s="1"/>
  <c r="H95" i="2"/>
  <c r="J94" i="2"/>
  <c r="L93" i="2"/>
  <c r="N92" i="2"/>
  <c r="P91" i="2"/>
  <c r="R90" i="2"/>
  <c r="T89" i="2"/>
  <c r="V88" i="2"/>
  <c r="X87" i="2"/>
  <c r="AC87" i="2" s="1"/>
  <c r="H87" i="2"/>
  <c r="J86" i="2"/>
  <c r="L85" i="2"/>
  <c r="N84" i="2"/>
  <c r="P83" i="2"/>
  <c r="R82" i="2"/>
  <c r="T81" i="2"/>
  <c r="V80" i="2"/>
  <c r="X79" i="2"/>
  <c r="H79" i="2"/>
  <c r="J78" i="2"/>
  <c r="L77" i="2"/>
  <c r="N76" i="2"/>
  <c r="P75" i="2"/>
  <c r="R74" i="2"/>
  <c r="T73" i="2"/>
  <c r="V72" i="2"/>
  <c r="X71" i="2"/>
  <c r="H71" i="2"/>
  <c r="J70" i="2"/>
  <c r="L69" i="2"/>
  <c r="N68" i="2"/>
  <c r="P67" i="2"/>
  <c r="R66" i="2"/>
  <c r="T65" i="2"/>
  <c r="V64" i="2"/>
  <c r="X63" i="2"/>
  <c r="H63" i="2"/>
  <c r="J62" i="2"/>
  <c r="L61" i="2"/>
  <c r="N60" i="2"/>
  <c r="P59" i="2"/>
  <c r="R58" i="2"/>
  <c r="T57" i="2"/>
  <c r="V56" i="2"/>
  <c r="X55" i="2"/>
  <c r="H55" i="2"/>
  <c r="J54" i="2"/>
  <c r="L53" i="2"/>
  <c r="N52" i="2"/>
  <c r="P51" i="2"/>
  <c r="R50" i="2"/>
  <c r="T49" i="2"/>
  <c r="V48" i="2"/>
  <c r="X47" i="2"/>
  <c r="N47" i="2"/>
  <c r="J47" i="2"/>
  <c r="X46" i="2"/>
  <c r="T46" i="2"/>
  <c r="P46" i="2"/>
  <c r="L46" i="2"/>
  <c r="H46" i="2"/>
  <c r="V45" i="2"/>
  <c r="R45" i="2"/>
  <c r="N45" i="2"/>
  <c r="J45" i="2"/>
  <c r="X44" i="2"/>
  <c r="T44" i="2"/>
  <c r="P44" i="2"/>
  <c r="L44" i="2"/>
  <c r="H44" i="2"/>
  <c r="V43" i="2"/>
  <c r="R43" i="2"/>
  <c r="N43" i="2"/>
  <c r="J43" i="2"/>
  <c r="X42" i="2"/>
  <c r="T42" i="2"/>
  <c r="P42" i="2"/>
  <c r="L42" i="2"/>
  <c r="H42" i="2"/>
  <c r="V41" i="2"/>
  <c r="R41" i="2"/>
  <c r="N41" i="2"/>
  <c r="J41" i="2"/>
  <c r="X40" i="2"/>
  <c r="T40" i="2"/>
  <c r="P40" i="2"/>
  <c r="L40" i="2"/>
  <c r="H40" i="2"/>
  <c r="V39" i="2"/>
  <c r="R39" i="2"/>
  <c r="N39" i="2"/>
  <c r="J39" i="2"/>
  <c r="X38" i="2"/>
  <c r="T38" i="2"/>
  <c r="P38" i="2"/>
  <c r="L38" i="2"/>
  <c r="H38" i="2"/>
  <c r="V37" i="2"/>
  <c r="R37" i="2"/>
  <c r="N37" i="2"/>
  <c r="J37" i="2"/>
  <c r="X36" i="2"/>
  <c r="T36" i="2"/>
  <c r="P36" i="2"/>
  <c r="L36" i="2"/>
  <c r="H36" i="2"/>
  <c r="V35" i="2"/>
  <c r="R35" i="2"/>
  <c r="N35" i="2"/>
  <c r="J35" i="2"/>
  <c r="X34" i="2"/>
  <c r="T34" i="2"/>
  <c r="P34" i="2"/>
  <c r="L34" i="2"/>
  <c r="H34" i="2"/>
  <c r="V33" i="2"/>
  <c r="R33" i="2"/>
  <c r="N33" i="2"/>
  <c r="J33" i="2"/>
  <c r="X32" i="2"/>
  <c r="T32" i="2"/>
  <c r="P32" i="2"/>
  <c r="L32" i="2"/>
  <c r="H32" i="2"/>
  <c r="V31" i="2"/>
  <c r="R31" i="2"/>
  <c r="N31" i="2"/>
  <c r="J31" i="2"/>
  <c r="X30" i="2"/>
  <c r="T30" i="2"/>
  <c r="P30" i="2"/>
  <c r="L30" i="2"/>
  <c r="H30" i="2"/>
  <c r="V29" i="2"/>
  <c r="R29" i="2"/>
  <c r="N29" i="2"/>
  <c r="J29" i="2"/>
  <c r="X28" i="2"/>
  <c r="T28" i="2"/>
  <c r="P28" i="2"/>
  <c r="L28" i="2"/>
  <c r="H28" i="2"/>
  <c r="V27" i="2"/>
  <c r="R27" i="2"/>
  <c r="N27" i="2"/>
  <c r="J27" i="2"/>
  <c r="X26" i="2"/>
  <c r="T26" i="2"/>
  <c r="P26" i="2"/>
  <c r="L26" i="2"/>
  <c r="H26" i="2"/>
  <c r="V25" i="2"/>
  <c r="R25" i="2"/>
  <c r="N25" i="2"/>
  <c r="J25" i="2"/>
  <c r="X24" i="2"/>
  <c r="T24" i="2"/>
  <c r="P24" i="2"/>
  <c r="L24" i="2"/>
  <c r="H24" i="2"/>
  <c r="V23" i="2"/>
  <c r="R23" i="2"/>
  <c r="N23" i="2"/>
  <c r="J23" i="2"/>
  <c r="X22" i="2"/>
  <c r="T22" i="2"/>
  <c r="P22" i="2"/>
  <c r="L22" i="2"/>
  <c r="H22" i="2"/>
  <c r="V21" i="2"/>
  <c r="R21" i="2"/>
  <c r="N21" i="2"/>
  <c r="J21" i="2"/>
  <c r="X20" i="2"/>
  <c r="T20" i="2"/>
  <c r="P20" i="2"/>
  <c r="L20" i="2"/>
  <c r="H20" i="2"/>
  <c r="V19" i="2"/>
  <c r="R19" i="2"/>
  <c r="N19" i="2"/>
  <c r="J19" i="2"/>
  <c r="X18" i="2"/>
  <c r="T18" i="2"/>
  <c r="P18" i="2"/>
  <c r="L18" i="2"/>
  <c r="H18" i="2"/>
  <c r="V17" i="2"/>
  <c r="R17" i="2"/>
  <c r="N17" i="2"/>
  <c r="J17" i="2"/>
  <c r="X16" i="2"/>
  <c r="AC16" i="2" s="1"/>
  <c r="T16" i="2"/>
  <c r="P16" i="2"/>
  <c r="L16" i="2"/>
  <c r="H16" i="2"/>
  <c r="V15" i="2"/>
  <c r="R15" i="2"/>
  <c r="N15" i="2"/>
  <c r="J15" i="2"/>
  <c r="X14" i="2"/>
  <c r="T14" i="2"/>
  <c r="P14" i="2"/>
  <c r="L14" i="2"/>
  <c r="H14" i="2"/>
  <c r="V13" i="2"/>
  <c r="R13" i="2"/>
  <c r="N13" i="2"/>
  <c r="J13" i="2"/>
  <c r="X12" i="2"/>
  <c r="AC12" i="2" s="1"/>
  <c r="T12" i="2"/>
  <c r="P12" i="2"/>
  <c r="L12" i="2"/>
  <c r="H12" i="2"/>
  <c r="V11" i="2"/>
  <c r="R11" i="2"/>
  <c r="N11" i="2"/>
  <c r="J11" i="2"/>
  <c r="Y22" i="6"/>
  <c r="O19" i="6"/>
  <c r="W15" i="6"/>
  <c r="M12" i="6"/>
  <c r="U125" i="2"/>
  <c r="K122" i="2"/>
  <c r="V118" i="2"/>
  <c r="Z118" i="2" s="1"/>
  <c r="P113" i="2"/>
  <c r="X109" i="2"/>
  <c r="AC109" i="2" s="1"/>
  <c r="L107" i="2"/>
  <c r="R104" i="2"/>
  <c r="X101" i="2"/>
  <c r="AC101" i="2" s="1"/>
  <c r="L99" i="2"/>
  <c r="R96" i="2"/>
  <c r="X93" i="2"/>
  <c r="L91" i="2"/>
  <c r="R88" i="2"/>
  <c r="X85" i="2"/>
  <c r="AC85" i="2" s="1"/>
  <c r="N82" i="2"/>
  <c r="T79" i="2"/>
  <c r="H77" i="2"/>
  <c r="N74" i="2"/>
  <c r="T71" i="2"/>
  <c r="H69" i="2"/>
  <c r="N66" i="2"/>
  <c r="T63" i="2"/>
  <c r="H61" i="2"/>
  <c r="N58" i="2"/>
  <c r="T55" i="2"/>
  <c r="H53" i="2"/>
  <c r="N50" i="2"/>
  <c r="T47" i="2"/>
  <c r="W46" i="2"/>
  <c r="K46" i="2"/>
  <c r="Q45" i="2"/>
  <c r="S44" i="2"/>
  <c r="Y43" i="2"/>
  <c r="M43" i="2"/>
  <c r="S42" i="2"/>
  <c r="Y41" i="2"/>
  <c r="M41" i="2"/>
  <c r="S40" i="2"/>
  <c r="Y39" i="2"/>
  <c r="M39" i="2"/>
  <c r="W38" i="2"/>
  <c r="O38" i="2"/>
  <c r="U37" i="2"/>
  <c r="I37" i="2"/>
  <c r="O36" i="2"/>
  <c r="U35" i="2"/>
  <c r="I35" i="2"/>
  <c r="O34" i="2"/>
  <c r="U33" i="2"/>
  <c r="I33" i="2"/>
  <c r="O32" i="2"/>
  <c r="U31" i="2"/>
  <c r="I31" i="2"/>
  <c r="O30" i="2"/>
  <c r="U29" i="2"/>
  <c r="I29" i="2"/>
  <c r="O28" i="2"/>
  <c r="U27" i="2"/>
  <c r="I27" i="2"/>
  <c r="O26" i="2"/>
  <c r="U25" i="2"/>
  <c r="I25" i="2"/>
  <c r="O24" i="2"/>
  <c r="U23" i="2"/>
  <c r="I23" i="2"/>
  <c r="O22" i="2"/>
  <c r="U21" i="2"/>
  <c r="I21" i="2"/>
  <c r="O20" i="2"/>
  <c r="U19" i="2"/>
  <c r="I19" i="2"/>
  <c r="O18" i="2"/>
  <c r="I17" i="2"/>
  <c r="O16" i="2"/>
  <c r="U15" i="2"/>
  <c r="I15" i="2"/>
  <c r="O14" i="2"/>
  <c r="Q13" i="2"/>
  <c r="I13" i="2"/>
  <c r="U11" i="2"/>
  <c r="I11" i="2"/>
  <c r="AC127" i="6"/>
  <c r="AE106" i="6"/>
  <c r="AF106" i="6"/>
  <c r="AF127" i="6"/>
  <c r="AB127" i="6"/>
  <c r="AB106" i="6"/>
  <c r="AA106" i="6"/>
  <c r="AE127" i="6"/>
  <c r="AC106" i="6"/>
  <c r="AA127" i="6"/>
  <c r="AD127" i="6"/>
  <c r="Z127" i="6"/>
  <c r="Z11" i="6"/>
  <c r="AF80" i="6"/>
  <c r="AE82" i="6"/>
  <c r="AD83" i="6"/>
  <c r="AC84" i="6"/>
  <c r="AD84" i="6"/>
  <c r="AB82" i="6"/>
  <c r="AC83" i="6"/>
  <c r="AF82" i="6"/>
  <c r="AE83" i="6"/>
  <c r="AE84" i="6"/>
  <c r="AC82" i="6"/>
  <c r="AA84" i="6"/>
  <c r="Z80" i="6"/>
  <c r="AF83" i="6"/>
  <c r="Z84" i="6"/>
  <c r="AE80" i="6"/>
  <c r="AB84" i="6"/>
  <c r="AA80" i="6"/>
  <c r="Z82" i="6"/>
  <c r="AF84" i="6"/>
  <c r="AD82" i="6"/>
  <c r="AB80" i="6"/>
  <c r="AA82" i="6"/>
  <c r="Z83" i="6"/>
  <c r="AC80" i="6"/>
  <c r="AA83" i="6"/>
  <c r="AD80" i="6"/>
  <c r="AB83" i="6"/>
  <c r="Z106" i="6"/>
  <c r="AD106" i="6"/>
  <c r="AA12" i="6"/>
  <c r="AE12" i="6"/>
  <c r="Z13" i="6"/>
  <c r="AD13" i="6"/>
  <c r="AC14" i="6"/>
  <c r="AB15" i="6"/>
  <c r="AF15" i="6"/>
  <c r="AA16" i="6"/>
  <c r="AE16" i="6"/>
  <c r="Z17" i="6"/>
  <c r="AD17" i="6"/>
  <c r="AC18" i="6"/>
  <c r="AB19" i="6"/>
  <c r="AF19" i="6"/>
  <c r="AA20" i="6"/>
  <c r="AE20" i="6"/>
  <c r="Z21" i="6"/>
  <c r="AD21" i="6"/>
  <c r="AC22" i="6"/>
  <c r="AB23" i="6"/>
  <c r="AF23" i="6"/>
  <c r="AA24" i="6"/>
  <c r="AB12" i="6"/>
  <c r="AF12" i="6"/>
  <c r="AA13" i="6"/>
  <c r="AE13" i="6"/>
  <c r="Z14" i="6"/>
  <c r="AD14" i="6"/>
  <c r="AC15" i="6"/>
  <c r="AB16" i="6"/>
  <c r="AF16" i="6"/>
  <c r="AA17" i="6"/>
  <c r="AE17" i="6"/>
  <c r="Z18" i="6"/>
  <c r="AD18" i="6"/>
  <c r="AC19" i="6"/>
  <c r="AB20" i="6"/>
  <c r="AF20" i="6"/>
  <c r="AA21" i="6"/>
  <c r="AE21" i="6"/>
  <c r="Z22" i="6"/>
  <c r="AD22" i="6"/>
  <c r="AC23" i="6"/>
  <c r="AB24" i="6"/>
  <c r="AF24" i="6"/>
  <c r="AF13" i="6"/>
  <c r="AE14" i="6"/>
  <c r="AD15" i="6"/>
  <c r="AC16" i="6"/>
  <c r="AB17" i="6"/>
  <c r="AA18" i="6"/>
  <c r="Z19" i="6"/>
  <c r="AF21" i="6"/>
  <c r="AE22" i="6"/>
  <c r="AD23" i="6"/>
  <c r="AC24" i="6"/>
  <c r="AB25" i="6"/>
  <c r="AF25" i="6"/>
  <c r="AA26" i="6"/>
  <c r="AE26" i="6"/>
  <c r="Z27" i="6"/>
  <c r="AD27" i="6"/>
  <c r="AC28" i="6"/>
  <c r="AB29" i="6"/>
  <c r="AF29" i="6"/>
  <c r="AA30" i="6"/>
  <c r="AE30" i="6"/>
  <c r="Z31" i="6"/>
  <c r="AD31" i="6"/>
  <c r="Z12" i="6"/>
  <c r="AF14" i="6"/>
  <c r="AE15" i="6"/>
  <c r="AD16" i="6"/>
  <c r="AC17" i="6"/>
  <c r="AB18" i="6"/>
  <c r="AA19" i="6"/>
  <c r="Z20" i="6"/>
  <c r="Y8" i="6"/>
  <c r="AF22" i="6"/>
  <c r="AE23" i="6"/>
  <c r="AD24" i="6"/>
  <c r="AC25" i="6"/>
  <c r="AB26" i="6"/>
  <c r="AF26" i="6"/>
  <c r="AA27" i="6"/>
  <c r="AE27" i="6"/>
  <c r="Z28" i="6"/>
  <c r="AD28" i="6"/>
  <c r="AC29" i="6"/>
  <c r="AB30" i="6"/>
  <c r="AF30" i="6"/>
  <c r="AC12" i="6"/>
  <c r="AB13" i="6"/>
  <c r="AA14" i="6"/>
  <c r="Z15" i="6"/>
  <c r="AF17" i="6"/>
  <c r="AE18" i="6"/>
  <c r="AD19" i="6"/>
  <c r="AC20" i="6"/>
  <c r="AB21" i="6"/>
  <c r="AA22" i="6"/>
  <c r="Z23" i="6"/>
  <c r="AE24" i="6"/>
  <c r="Z25" i="6"/>
  <c r="AD25" i="6"/>
  <c r="AC26" i="6"/>
  <c r="AB27" i="6"/>
  <c r="AF27" i="6"/>
  <c r="AA28" i="6"/>
  <c r="AE28" i="6"/>
  <c r="Z29" i="6"/>
  <c r="AD29" i="6"/>
  <c r="AC30" i="6"/>
  <c r="AB31" i="6"/>
  <c r="AB14" i="6"/>
  <c r="AE19" i="6"/>
  <c r="AA23" i="6"/>
  <c r="AA25" i="6"/>
  <c r="AF28" i="6"/>
  <c r="AD30" i="6"/>
  <c r="AE31" i="6"/>
  <c r="AA32" i="6"/>
  <c r="AE32" i="6"/>
  <c r="Z33" i="6"/>
  <c r="AD33" i="6"/>
  <c r="AC34" i="6"/>
  <c r="AB35" i="6"/>
  <c r="AF35" i="6"/>
  <c r="AA36" i="6"/>
  <c r="AE36" i="6"/>
  <c r="Z37" i="6"/>
  <c r="AD37" i="6"/>
  <c r="AC38" i="6"/>
  <c r="AB39" i="6"/>
  <c r="AF39" i="6"/>
  <c r="AA40" i="6"/>
  <c r="AE40" i="6"/>
  <c r="Z41" i="6"/>
  <c r="AD41" i="6"/>
  <c r="AC42" i="6"/>
  <c r="AC13" i="6"/>
  <c r="AF18" i="6"/>
  <c r="AB22" i="6"/>
  <c r="AE25" i="6"/>
  <c r="AC27" i="6"/>
  <c r="AA29" i="6"/>
  <c r="AD12" i="6"/>
  <c r="Z16" i="6"/>
  <c r="AC21" i="6"/>
  <c r="Z26" i="6"/>
  <c r="AE29" i="6"/>
  <c r="AA31" i="6"/>
  <c r="AC32" i="6"/>
  <c r="AB33" i="6"/>
  <c r="AF33" i="6"/>
  <c r="AA34" i="6"/>
  <c r="AE34" i="6"/>
  <c r="Z35" i="6"/>
  <c r="AD35" i="6"/>
  <c r="AC36" i="6"/>
  <c r="AB37" i="6"/>
  <c r="AF37" i="6"/>
  <c r="AA38" i="6"/>
  <c r="AE38" i="6"/>
  <c r="Z39" i="6"/>
  <c r="AD39" i="6"/>
  <c r="AC40" i="6"/>
  <c r="AB41" i="6"/>
  <c r="AF41" i="6"/>
  <c r="AD26" i="6"/>
  <c r="AC31" i="6"/>
  <c r="AD32" i="6"/>
  <c r="AC33" i="6"/>
  <c r="AB34" i="6"/>
  <c r="AA35" i="6"/>
  <c r="Z36" i="6"/>
  <c r="AF38" i="6"/>
  <c r="AE39" i="6"/>
  <c r="AD40" i="6"/>
  <c r="AC41" i="6"/>
  <c r="AB42" i="6"/>
  <c r="AA43" i="6"/>
  <c r="AE43" i="6"/>
  <c r="Z44" i="6"/>
  <c r="AD44" i="6"/>
  <c r="AC45" i="6"/>
  <c r="AB46" i="6"/>
  <c r="AF46" i="6"/>
  <c r="AA47" i="6"/>
  <c r="AE47" i="6"/>
  <c r="Z48" i="6"/>
  <c r="AD48" i="6"/>
  <c r="AC49" i="6"/>
  <c r="AB50" i="6"/>
  <c r="AF50" i="6"/>
  <c r="AA51" i="6"/>
  <c r="AE51" i="6"/>
  <c r="Z52" i="6"/>
  <c r="AD52" i="6"/>
  <c r="AC53" i="6"/>
  <c r="AB54" i="6"/>
  <c r="AF54" i="6"/>
  <c r="AA55" i="6"/>
  <c r="AE55" i="6"/>
  <c r="Z56" i="6"/>
  <c r="AD56" i="6"/>
  <c r="AC57" i="6"/>
  <c r="Z24" i="6"/>
  <c r="AF31" i="6"/>
  <c r="AF32" i="6"/>
  <c r="AE33" i="6"/>
  <c r="AD34" i="6"/>
  <c r="AC35" i="6"/>
  <c r="AB36" i="6"/>
  <c r="AA37" i="6"/>
  <c r="Z38" i="6"/>
  <c r="AF40" i="6"/>
  <c r="AE41" i="6"/>
  <c r="AD42" i="6"/>
  <c r="AB43" i="6"/>
  <c r="AF43" i="6"/>
  <c r="AA44" i="6"/>
  <c r="AE44" i="6"/>
  <c r="Z45" i="6"/>
  <c r="AD45" i="6"/>
  <c r="AC46" i="6"/>
  <c r="AB47" i="6"/>
  <c r="AF47" i="6"/>
  <c r="AA48" i="6"/>
  <c r="AE48" i="6"/>
  <c r="Z49" i="6"/>
  <c r="AD49" i="6"/>
  <c r="AC50" i="6"/>
  <c r="AB51" i="6"/>
  <c r="AF51" i="6"/>
  <c r="AA52" i="6"/>
  <c r="AE52" i="6"/>
  <c r="Z53" i="6"/>
  <c r="AD53" i="6"/>
  <c r="AC54" i="6"/>
  <c r="AB55" i="6"/>
  <c r="AF55" i="6"/>
  <c r="AA56" i="6"/>
  <c r="AE56" i="6"/>
  <c r="Z57" i="6"/>
  <c r="AD57" i="6"/>
  <c r="AC58" i="6"/>
  <c r="AB59" i="6"/>
  <c r="AF59" i="6"/>
  <c r="AA60" i="6"/>
  <c r="AE60" i="6"/>
  <c r="Z61" i="6"/>
  <c r="AD61" i="6"/>
  <c r="AC62" i="6"/>
  <c r="AA15" i="6"/>
  <c r="Z30" i="6"/>
  <c r="AF34" i="6"/>
  <c r="AD36" i="6"/>
  <c r="AB38" i="6"/>
  <c r="Z40" i="6"/>
  <c r="AE42" i="6"/>
  <c r="AF44" i="6"/>
  <c r="AE45" i="6"/>
  <c r="AD46" i="6"/>
  <c r="AC47" i="6"/>
  <c r="AB48" i="6"/>
  <c r="AA49" i="6"/>
  <c r="Z50" i="6"/>
  <c r="AF52" i="6"/>
  <c r="AE53" i="6"/>
  <c r="AD54" i="6"/>
  <c r="AC55" i="6"/>
  <c r="AB56" i="6"/>
  <c r="AA57" i="6"/>
  <c r="AA58" i="6"/>
  <c r="AF58" i="6"/>
  <c r="AC59" i="6"/>
  <c r="AD60" i="6"/>
  <c r="AA61" i="6"/>
  <c r="AF61" i="6"/>
  <c r="AB62" i="6"/>
  <c r="AC63" i="6"/>
  <c r="AB64" i="6"/>
  <c r="AF64" i="6"/>
  <c r="AA65" i="6"/>
  <c r="AE65" i="6"/>
  <c r="Z66" i="6"/>
  <c r="AD66" i="6"/>
  <c r="AC67" i="6"/>
  <c r="AB68" i="6"/>
  <c r="AF68" i="6"/>
  <c r="AA69" i="6"/>
  <c r="AE69" i="6"/>
  <c r="Z70" i="6"/>
  <c r="AD70" i="6"/>
  <c r="AC71" i="6"/>
  <c r="AB72" i="6"/>
  <c r="AF72" i="6"/>
  <c r="AA73" i="6"/>
  <c r="AE73" i="6"/>
  <c r="Z74" i="6"/>
  <c r="AD74" i="6"/>
  <c r="AC75" i="6"/>
  <c r="AA33" i="6"/>
  <c r="AF36" i="6"/>
  <c r="AD38" i="6"/>
  <c r="AB40" i="6"/>
  <c r="AF42" i="6"/>
  <c r="Z43" i="6"/>
  <c r="AF45" i="6"/>
  <c r="AE46" i="6"/>
  <c r="AD47" i="6"/>
  <c r="AC48" i="6"/>
  <c r="AB49" i="6"/>
  <c r="AA50" i="6"/>
  <c r="Z51" i="6"/>
  <c r="AF53" i="6"/>
  <c r="AE54" i="6"/>
  <c r="AD55" i="6"/>
  <c r="AC56" i="6"/>
  <c r="AB57" i="6"/>
  <c r="AB58" i="6"/>
  <c r="AD59" i="6"/>
  <c r="Z60" i="6"/>
  <c r="AF60" i="6"/>
  <c r="AB61" i="6"/>
  <c r="AD62" i="6"/>
  <c r="Z63" i="6"/>
  <c r="AD63" i="6"/>
  <c r="AC64" i="6"/>
  <c r="AB65" i="6"/>
  <c r="AF65" i="6"/>
  <c r="AA66" i="6"/>
  <c r="AE66" i="6"/>
  <c r="Z67" i="6"/>
  <c r="AD67" i="6"/>
  <c r="AC68" i="6"/>
  <c r="AB69" i="6"/>
  <c r="AF69" i="6"/>
  <c r="AA70" i="6"/>
  <c r="AE70" i="6"/>
  <c r="AD20" i="6"/>
  <c r="Z32" i="6"/>
  <c r="AE35" i="6"/>
  <c r="AC37" i="6"/>
  <c r="AA39" i="6"/>
  <c r="Z42" i="6"/>
  <c r="AC43" i="6"/>
  <c r="AB44" i="6"/>
  <c r="AA45" i="6"/>
  <c r="Z46" i="6"/>
  <c r="AF48" i="6"/>
  <c r="AE49" i="6"/>
  <c r="AD50" i="6"/>
  <c r="AC51" i="6"/>
  <c r="AB52" i="6"/>
  <c r="AA53" i="6"/>
  <c r="Z54" i="6"/>
  <c r="AF56" i="6"/>
  <c r="AE57" i="6"/>
  <c r="AD58" i="6"/>
  <c r="Z59" i="6"/>
  <c r="AE59" i="6"/>
  <c r="AB60" i="6"/>
  <c r="AC61" i="6"/>
  <c r="Z62" i="6"/>
  <c r="AE62" i="6"/>
  <c r="AA63" i="6"/>
  <c r="AE63" i="6"/>
  <c r="Z64" i="6"/>
  <c r="AD64" i="6"/>
  <c r="AC65" i="6"/>
  <c r="AB66" i="6"/>
  <c r="AF66" i="6"/>
  <c r="AA67" i="6"/>
  <c r="AE67" i="6"/>
  <c r="Z68" i="6"/>
  <c r="AD68" i="6"/>
  <c r="AC69" i="6"/>
  <c r="AB45" i="6"/>
  <c r="AE50" i="6"/>
  <c r="AA54" i="6"/>
  <c r="AE61" i="6"/>
  <c r="AA62" i="6"/>
  <c r="AE64" i="6"/>
  <c r="AC66" i="6"/>
  <c r="AA68" i="6"/>
  <c r="AF70" i="6"/>
  <c r="Z71" i="6"/>
  <c r="AE71" i="6"/>
  <c r="AA72" i="6"/>
  <c r="AC73" i="6"/>
  <c r="AE74" i="6"/>
  <c r="AA75" i="6"/>
  <c r="AF75" i="6"/>
  <c r="AA76" i="6"/>
  <c r="AE76" i="6"/>
  <c r="Z77" i="6"/>
  <c r="AD77" i="6"/>
  <c r="AC78" i="6"/>
  <c r="AB79" i="6"/>
  <c r="AF79" i="6"/>
  <c r="Z81" i="6"/>
  <c r="AD81" i="6"/>
  <c r="Z85" i="6"/>
  <c r="AD85" i="6"/>
  <c r="AC86" i="6"/>
  <c r="AB87" i="6"/>
  <c r="AF87" i="6"/>
  <c r="AA88" i="6"/>
  <c r="AE88" i="6"/>
  <c r="Z89" i="6"/>
  <c r="AD89" i="6"/>
  <c r="AC90" i="6"/>
  <c r="AB91" i="6"/>
  <c r="AF91" i="6"/>
  <c r="AA92" i="6"/>
  <c r="AE92" i="6"/>
  <c r="Z93" i="6"/>
  <c r="AD93" i="6"/>
  <c r="AC94" i="6"/>
  <c r="AB95" i="6"/>
  <c r="AF95" i="6"/>
  <c r="AA96" i="6"/>
  <c r="AE96" i="6"/>
  <c r="Z97" i="6"/>
  <c r="AD97" i="6"/>
  <c r="AC98" i="6"/>
  <c r="AB28" i="6"/>
  <c r="AA41" i="6"/>
  <c r="AC44" i="6"/>
  <c r="AF49" i="6"/>
  <c r="AB53" i="6"/>
  <c r="Z58" i="6"/>
  <c r="AF62" i="6"/>
  <c r="AB63" i="6"/>
  <c r="Z65" i="6"/>
  <c r="AE68" i="6"/>
  <c r="AA71" i="6"/>
  <c r="AF71" i="6"/>
  <c r="AC72" i="6"/>
  <c r="AD73" i="6"/>
  <c r="AA74" i="6"/>
  <c r="AF74" i="6"/>
  <c r="AB75" i="6"/>
  <c r="AB76" i="6"/>
  <c r="AF76" i="6"/>
  <c r="AA77" i="6"/>
  <c r="AE77" i="6"/>
  <c r="Z78" i="6"/>
  <c r="AD78" i="6"/>
  <c r="AC79" i="6"/>
  <c r="AA81" i="6"/>
  <c r="AE81" i="6"/>
  <c r="AA85" i="6"/>
  <c r="AE85" i="6"/>
  <c r="Z86" i="6"/>
  <c r="AD86" i="6"/>
  <c r="AC87" i="6"/>
  <c r="AB88" i="6"/>
  <c r="AF88" i="6"/>
  <c r="AA89" i="6"/>
  <c r="AE89" i="6"/>
  <c r="Z90" i="6"/>
  <c r="AD90" i="6"/>
  <c r="AC91" i="6"/>
  <c r="AB92" i="6"/>
  <c r="AF92" i="6"/>
  <c r="AA93" i="6"/>
  <c r="AE93" i="6"/>
  <c r="Z94" i="6"/>
  <c r="AD94" i="6"/>
  <c r="AC95" i="6"/>
  <c r="AB96" i="6"/>
  <c r="AF96" i="6"/>
  <c r="AA97" i="6"/>
  <c r="AE97" i="6"/>
  <c r="Z98" i="6"/>
  <c r="AD98" i="6"/>
  <c r="AC99" i="6"/>
  <c r="AB100" i="6"/>
  <c r="AF100" i="6"/>
  <c r="AA101" i="6"/>
  <c r="AE101" i="6"/>
  <c r="Z102" i="6"/>
  <c r="AD102" i="6"/>
  <c r="AC103" i="6"/>
  <c r="Z34" i="6"/>
  <c r="AC39" i="6"/>
  <c r="AD43" i="6"/>
  <c r="Z47" i="6"/>
  <c r="AC52" i="6"/>
  <c r="AF57" i="6"/>
  <c r="AE58" i="6"/>
  <c r="AA59" i="6"/>
  <c r="AF63" i="6"/>
  <c r="AD65" i="6"/>
  <c r="AB67" i="6"/>
  <c r="Z69" i="6"/>
  <c r="AB70" i="6"/>
  <c r="AB71" i="6"/>
  <c r="AD72" i="6"/>
  <c r="Z73" i="6"/>
  <c r="AF73" i="6"/>
  <c r="AB74" i="6"/>
  <c r="AD75" i="6"/>
  <c r="AC76" i="6"/>
  <c r="AB77" i="6"/>
  <c r="AF77" i="6"/>
  <c r="AA78" i="6"/>
  <c r="AE78" i="6"/>
  <c r="Z79" i="6"/>
  <c r="AD79" i="6"/>
  <c r="AB81" i="6"/>
  <c r="AF81" i="6"/>
  <c r="AB85" i="6"/>
  <c r="AF85" i="6"/>
  <c r="AA86" i="6"/>
  <c r="AE86" i="6"/>
  <c r="Z87" i="6"/>
  <c r="AD87" i="6"/>
  <c r="AC88" i="6"/>
  <c r="AB89" i="6"/>
  <c r="AF89" i="6"/>
  <c r="AA90" i="6"/>
  <c r="AE90" i="6"/>
  <c r="Z91" i="6"/>
  <c r="AD91" i="6"/>
  <c r="AC92" i="6"/>
  <c r="AB93" i="6"/>
  <c r="AF93" i="6"/>
  <c r="AA94" i="6"/>
  <c r="AE94" i="6"/>
  <c r="Z95" i="6"/>
  <c r="AD95" i="6"/>
  <c r="AC96" i="6"/>
  <c r="AB32" i="6"/>
  <c r="AA42" i="6"/>
  <c r="AA64" i="6"/>
  <c r="AD69" i="6"/>
  <c r="AC74" i="6"/>
  <c r="Z75" i="6"/>
  <c r="AF78" i="6"/>
  <c r="AB86" i="6"/>
  <c r="Z88" i="6"/>
  <c r="AE91" i="6"/>
  <c r="AC93" i="6"/>
  <c r="AA95" i="6"/>
  <c r="AF98" i="6"/>
  <c r="AA99" i="6"/>
  <c r="AF99" i="6"/>
  <c r="AC100" i="6"/>
  <c r="AD101" i="6"/>
  <c r="AA102" i="6"/>
  <c r="AF102" i="6"/>
  <c r="AB103" i="6"/>
  <c r="AC104" i="6"/>
  <c r="AB105" i="6"/>
  <c r="AF105" i="6"/>
  <c r="Z107" i="6"/>
  <c r="AD107" i="6"/>
  <c r="AC108" i="6"/>
  <c r="AB109" i="6"/>
  <c r="AF109" i="6"/>
  <c r="AA110" i="6"/>
  <c r="AE110" i="6"/>
  <c r="Z111" i="6"/>
  <c r="AD111" i="6"/>
  <c r="AC112" i="6"/>
  <c r="AB113" i="6"/>
  <c r="AF113" i="6"/>
  <c r="AA114" i="6"/>
  <c r="AE114" i="6"/>
  <c r="Z115" i="6"/>
  <c r="AD115" i="6"/>
  <c r="AC116" i="6"/>
  <c r="AB117" i="6"/>
  <c r="AF117" i="6"/>
  <c r="AA118" i="6"/>
  <c r="AE118" i="6"/>
  <c r="Z119" i="6"/>
  <c r="AD119" i="6"/>
  <c r="AC120" i="6"/>
  <c r="AB121" i="6"/>
  <c r="AF121" i="6"/>
  <c r="AA122" i="6"/>
  <c r="AE122" i="6"/>
  <c r="Z123" i="6"/>
  <c r="AD123" i="6"/>
  <c r="AC124" i="6"/>
  <c r="AB125" i="6"/>
  <c r="AF125" i="6"/>
  <c r="AA126" i="6"/>
  <c r="AE126" i="6"/>
  <c r="AA11" i="6"/>
  <c r="AE11" i="6"/>
  <c r="AE123" i="6"/>
  <c r="AD124" i="6"/>
  <c r="AC125" i="6"/>
  <c r="Z96" i="6"/>
  <c r="AC97" i="6"/>
  <c r="AE100" i="6"/>
  <c r="AB101" i="6"/>
  <c r="AE103" i="6"/>
  <c r="AE104" i="6"/>
  <c r="AD105" i="6"/>
  <c r="AB107" i="6"/>
  <c r="AA108" i="6"/>
  <c r="Z109" i="6"/>
  <c r="AF111" i="6"/>
  <c r="AE112" i="6"/>
  <c r="AD113" i="6"/>
  <c r="AC114" i="6"/>
  <c r="AB115" i="6"/>
  <c r="AA116" i="6"/>
  <c r="Z117" i="6"/>
  <c r="AF119" i="6"/>
  <c r="AE120" i="6"/>
  <c r="AD121" i="6"/>
  <c r="AC122" i="6"/>
  <c r="AB123" i="6"/>
  <c r="AA124" i="6"/>
  <c r="Z125" i="6"/>
  <c r="AC11" i="6"/>
  <c r="AA46" i="6"/>
  <c r="AD51" i="6"/>
  <c r="AC60" i="6"/>
  <c r="AE72" i="6"/>
  <c r="AB73" i="6"/>
  <c r="AD76" i="6"/>
  <c r="AE87" i="6"/>
  <c r="AA91" i="6"/>
  <c r="AF67" i="6"/>
  <c r="AE75" i="6"/>
  <c r="AC77" i="6"/>
  <c r="AA79" i="6"/>
  <c r="AC81" i="6"/>
  <c r="AF86" i="6"/>
  <c r="AD88" i="6"/>
  <c r="AB90" i="6"/>
  <c r="Z92" i="6"/>
  <c r="AE95" i="6"/>
  <c r="AB97" i="6"/>
  <c r="AA98" i="6"/>
  <c r="AB99" i="6"/>
  <c r="AD100" i="6"/>
  <c r="Z101" i="6"/>
  <c r="AF101" i="6"/>
  <c r="AB102" i="6"/>
  <c r="AD103" i="6"/>
  <c r="Z104" i="6"/>
  <c r="AD104" i="6"/>
  <c r="AC105" i="6"/>
  <c r="AA107" i="6"/>
  <c r="AE107" i="6"/>
  <c r="Z108" i="6"/>
  <c r="AD108" i="6"/>
  <c r="AC109" i="6"/>
  <c r="AB110" i="6"/>
  <c r="AF110" i="6"/>
  <c r="AA111" i="6"/>
  <c r="AE111" i="6"/>
  <c r="Z112" i="6"/>
  <c r="AD112" i="6"/>
  <c r="AC113" i="6"/>
  <c r="AB114" i="6"/>
  <c r="AF114" i="6"/>
  <c r="AA115" i="6"/>
  <c r="AE115" i="6"/>
  <c r="Z116" i="6"/>
  <c r="AD116" i="6"/>
  <c r="AC117" i="6"/>
  <c r="AB118" i="6"/>
  <c r="AF118" i="6"/>
  <c r="AA119" i="6"/>
  <c r="AE119" i="6"/>
  <c r="Z120" i="6"/>
  <c r="AD120" i="6"/>
  <c r="AC121" i="6"/>
  <c r="AB122" i="6"/>
  <c r="AF122" i="6"/>
  <c r="AA123" i="6"/>
  <c r="Z124" i="6"/>
  <c r="AB126" i="6"/>
  <c r="AF126" i="6"/>
  <c r="AB11" i="6"/>
  <c r="AF11" i="6"/>
  <c r="AF90" i="6"/>
  <c r="AD92" i="6"/>
  <c r="AB94" i="6"/>
  <c r="AB98" i="6"/>
  <c r="AD99" i="6"/>
  <c r="Z100" i="6"/>
  <c r="AC102" i="6"/>
  <c r="Z103" i="6"/>
  <c r="AA104" i="6"/>
  <c r="Z105" i="6"/>
  <c r="AF107" i="6"/>
  <c r="AE108" i="6"/>
  <c r="AD109" i="6"/>
  <c r="AC110" i="6"/>
  <c r="AB111" i="6"/>
  <c r="AA112" i="6"/>
  <c r="Z113" i="6"/>
  <c r="AF115" i="6"/>
  <c r="AE116" i="6"/>
  <c r="AD117" i="6"/>
  <c r="AC118" i="6"/>
  <c r="AB119" i="6"/>
  <c r="AA120" i="6"/>
  <c r="Z121" i="6"/>
  <c r="AF123" i="6"/>
  <c r="AE124" i="6"/>
  <c r="AD125" i="6"/>
  <c r="AC126" i="6"/>
  <c r="AB78" i="6"/>
  <c r="AC89" i="6"/>
  <c r="AE37" i="6"/>
  <c r="Z55" i="6"/>
  <c r="AC70" i="6"/>
  <c r="AD71" i="6"/>
  <c r="Z72" i="6"/>
  <c r="Z76" i="6"/>
  <c r="AE79" i="6"/>
  <c r="AC85" i="6"/>
  <c r="AA87" i="6"/>
  <c r="AD96" i="6"/>
  <c r="Z99" i="6"/>
  <c r="AF103" i="6"/>
  <c r="AE105" i="6"/>
  <c r="AE109" i="6"/>
  <c r="AC111" i="6"/>
  <c r="AA113" i="6"/>
  <c r="AF116" i="6"/>
  <c r="AD118" i="6"/>
  <c r="AB120" i="6"/>
  <c r="Z122" i="6"/>
  <c r="AE125" i="6"/>
  <c r="AA103" i="6"/>
  <c r="AC107" i="6"/>
  <c r="AF112" i="6"/>
  <c r="AB116" i="6"/>
  <c r="AE121" i="6"/>
  <c r="AA125" i="6"/>
  <c r="AF94" i="6"/>
  <c r="AE98" i="6"/>
  <c r="AE99" i="6"/>
  <c r="AA100" i="6"/>
  <c r="AB104" i="6"/>
  <c r="AB108" i="6"/>
  <c r="Z110" i="6"/>
  <c r="AE113" i="6"/>
  <c r="AC115" i="6"/>
  <c r="AA117" i="6"/>
  <c r="AF120" i="6"/>
  <c r="AD122" i="6"/>
  <c r="AB124" i="6"/>
  <c r="Z126" i="6"/>
  <c r="AD11" i="6"/>
  <c r="AC119" i="6"/>
  <c r="AF97" i="6"/>
  <c r="AC101" i="6"/>
  <c r="AF104" i="6"/>
  <c r="AF108" i="6"/>
  <c r="AD110" i="6"/>
  <c r="AB112" i="6"/>
  <c r="Z114" i="6"/>
  <c r="AE117" i="6"/>
  <c r="AA121" i="6"/>
  <c r="AF124" i="6"/>
  <c r="AD126" i="6"/>
  <c r="AE102" i="6"/>
  <c r="AA105" i="6"/>
  <c r="AA109" i="6"/>
  <c r="AD114" i="6"/>
  <c r="Z118" i="6"/>
  <c r="AC123" i="6"/>
  <c r="Z50" i="2" l="1"/>
  <c r="Z66" i="2"/>
  <c r="Z82" i="2"/>
  <c r="Z98" i="2"/>
  <c r="AC14" i="2"/>
  <c r="AC18" i="2"/>
  <c r="AC22" i="2"/>
  <c r="AC26" i="2"/>
  <c r="AC30" i="2"/>
  <c r="AC34" i="2"/>
  <c r="AC38" i="2"/>
  <c r="AC42" i="2"/>
  <c r="AC46" i="2"/>
  <c r="AC55" i="2"/>
  <c r="AC71" i="2"/>
  <c r="AB32" i="2"/>
  <c r="AB36" i="2"/>
  <c r="AB21" i="2"/>
  <c r="AB25" i="2"/>
  <c r="AB29" i="2"/>
  <c r="AB33" i="2"/>
  <c r="AB37" i="2"/>
  <c r="AB41" i="2"/>
  <c r="AB45" i="2"/>
  <c r="Z54" i="2"/>
  <c r="Z70" i="2"/>
  <c r="Z86" i="2"/>
  <c r="AC33" i="2"/>
  <c r="AC37" i="2"/>
  <c r="AC45" i="2"/>
  <c r="AC51" i="2"/>
  <c r="AC67" i="2"/>
  <c r="AC83" i="2"/>
  <c r="AC99" i="2"/>
  <c r="AC115" i="2"/>
  <c r="AC116" i="2"/>
  <c r="AC120" i="2"/>
  <c r="AC124" i="2"/>
  <c r="Z13" i="2"/>
  <c r="Z17" i="2"/>
  <c r="Z21" i="2"/>
  <c r="Z25" i="2"/>
  <c r="Z29" i="2"/>
  <c r="Z33" i="2"/>
  <c r="Z37" i="2"/>
  <c r="Z41" i="2"/>
  <c r="Z45" i="2"/>
  <c r="Z102" i="2"/>
  <c r="Z16" i="2"/>
  <c r="Z20" i="2"/>
  <c r="Z24" i="2"/>
  <c r="Z28" i="2"/>
  <c r="Z32" i="2"/>
  <c r="Z36" i="2"/>
  <c r="Z40" i="2"/>
  <c r="Z44" i="2"/>
  <c r="AB116" i="2"/>
  <c r="Z115" i="2"/>
  <c r="Z119" i="2"/>
  <c r="Z123" i="2"/>
  <c r="Z127" i="2"/>
  <c r="Z122" i="2"/>
  <c r="Z126" i="2"/>
  <c r="AC47" i="2"/>
  <c r="AC63" i="2"/>
  <c r="AC79" i="2"/>
  <c r="AB34" i="2"/>
  <c r="AC59" i="2"/>
  <c r="AC75" i="2"/>
  <c r="AC91" i="2"/>
  <c r="AC107" i="2"/>
  <c r="AB120" i="2"/>
  <c r="AJ38" i="2"/>
  <c r="AB38" i="2"/>
  <c r="AJ46" i="2"/>
  <c r="AB46" i="2"/>
  <c r="AC93" i="2"/>
  <c r="AA11" i="2"/>
  <c r="Z11" i="2"/>
  <c r="AA15" i="2"/>
  <c r="Z15" i="2"/>
  <c r="AA19" i="2"/>
  <c r="Z19" i="2"/>
  <c r="AA23" i="2"/>
  <c r="Z23" i="2"/>
  <c r="AA27" i="2"/>
  <c r="Z27" i="2"/>
  <c r="AA31" i="2"/>
  <c r="Z31" i="2"/>
  <c r="AA35" i="2"/>
  <c r="Z35" i="2"/>
  <c r="AA39" i="2"/>
  <c r="Z39" i="2"/>
  <c r="AA43" i="2"/>
  <c r="Z43" i="2"/>
  <c r="AA48" i="2"/>
  <c r="Z48" i="2"/>
  <c r="AA64" i="2"/>
  <c r="Z64" i="2"/>
  <c r="AA80" i="2"/>
  <c r="Z80" i="2"/>
  <c r="AA96" i="2"/>
  <c r="Z96" i="2"/>
  <c r="AA94" i="2"/>
  <c r="Z94" i="2"/>
  <c r="AJ110" i="2"/>
  <c r="AB110" i="2"/>
  <c r="AJ11" i="2"/>
  <c r="AB11" i="2"/>
  <c r="AJ15" i="2"/>
  <c r="AB15" i="2"/>
  <c r="AC49" i="2"/>
  <c r="AC65" i="2"/>
  <c r="AC81" i="2"/>
  <c r="AC97" i="2"/>
  <c r="AA12" i="2"/>
  <c r="AC11" i="2"/>
  <c r="Z14" i="2"/>
  <c r="AA18" i="2"/>
  <c r="Z18" i="2"/>
  <c r="AA22" i="2"/>
  <c r="Z22" i="2"/>
  <c r="AA26" i="2"/>
  <c r="Z26" i="2"/>
  <c r="AA30" i="2"/>
  <c r="Z30" i="2"/>
  <c r="AA34" i="2"/>
  <c r="Z34" i="2"/>
  <c r="AA38" i="2"/>
  <c r="Z38" i="2"/>
  <c r="Z42" i="2"/>
  <c r="AA46" i="2"/>
  <c r="Z46" i="2"/>
  <c r="AA60" i="2"/>
  <c r="Z60" i="2"/>
  <c r="AA76" i="2"/>
  <c r="Z76" i="2"/>
  <c r="AA92" i="2"/>
  <c r="Z92" i="2"/>
  <c r="AA108" i="2"/>
  <c r="Z108" i="2"/>
  <c r="AB112" i="2"/>
  <c r="AJ122" i="2"/>
  <c r="AB122" i="2"/>
  <c r="AA113" i="2"/>
  <c r="Z113" i="2"/>
  <c r="AA117" i="2"/>
  <c r="Z117" i="2"/>
  <c r="AA121" i="2"/>
  <c r="Z121" i="2"/>
  <c r="AA125" i="2"/>
  <c r="Z125" i="2"/>
  <c r="AJ113" i="2"/>
  <c r="AB113" i="2"/>
  <c r="AJ117" i="2"/>
  <c r="AB117" i="2"/>
  <c r="AJ121" i="2"/>
  <c r="AB121" i="2"/>
  <c r="AJ125" i="2"/>
  <c r="AB125" i="2"/>
  <c r="Z120" i="2"/>
  <c r="AA124" i="2"/>
  <c r="Z124" i="2"/>
  <c r="AB12" i="2"/>
  <c r="AB16" i="2"/>
  <c r="AB20" i="2"/>
  <c r="AB24" i="2"/>
  <c r="AB28" i="2"/>
  <c r="AB40" i="2"/>
  <c r="AB44" i="2"/>
  <c r="AJ114" i="2"/>
  <c r="AB114" i="2"/>
  <c r="AJ126" i="2"/>
  <c r="AB126" i="2"/>
  <c r="AC50" i="2"/>
  <c r="AC54" i="2"/>
  <c r="AC58" i="2"/>
  <c r="AC62" i="2"/>
  <c r="AC66" i="2"/>
  <c r="AC70" i="2"/>
  <c r="AC74" i="2"/>
  <c r="AC78" i="2"/>
  <c r="AC82" i="2"/>
  <c r="AC86" i="2"/>
  <c r="AC90" i="2"/>
  <c r="AC94" i="2"/>
  <c r="AC98" i="2"/>
  <c r="AC102" i="2"/>
  <c r="AC106" i="2"/>
  <c r="Z112" i="2"/>
  <c r="AB49" i="2"/>
  <c r="AB53" i="2"/>
  <c r="AB57" i="2"/>
  <c r="AB61" i="2"/>
  <c r="AB65" i="2"/>
  <c r="AB69" i="2"/>
  <c r="AB73" i="2"/>
  <c r="AB77" i="2"/>
  <c r="AB81" i="2"/>
  <c r="AB85" i="2"/>
  <c r="AB89" i="2"/>
  <c r="AB93" i="2"/>
  <c r="AB97" i="2"/>
  <c r="AB101" i="2"/>
  <c r="AB105" i="2"/>
  <c r="AB109" i="2"/>
  <c r="AC13" i="2"/>
  <c r="AC17" i="2"/>
  <c r="AC21" i="2"/>
  <c r="AC25" i="2"/>
  <c r="AC29" i="2"/>
  <c r="AC41" i="2"/>
  <c r="AJ50" i="2"/>
  <c r="AB50" i="2"/>
  <c r="AJ54" i="2"/>
  <c r="AB54" i="2"/>
  <c r="AJ58" i="2"/>
  <c r="AB58" i="2"/>
  <c r="AJ62" i="2"/>
  <c r="AB62" i="2"/>
  <c r="AJ66" i="2"/>
  <c r="AB66" i="2"/>
  <c r="AJ70" i="2"/>
  <c r="AB70" i="2"/>
  <c r="AJ74" i="2"/>
  <c r="AB74" i="2"/>
  <c r="AJ78" i="2"/>
  <c r="AB78" i="2"/>
  <c r="AJ82" i="2"/>
  <c r="AB82" i="2"/>
  <c r="AJ86" i="2"/>
  <c r="AB86" i="2"/>
  <c r="AJ90" i="2"/>
  <c r="AB90" i="2"/>
  <c r="AJ94" i="2"/>
  <c r="AB94" i="2"/>
  <c r="AJ98" i="2"/>
  <c r="AB98" i="2"/>
  <c r="AJ102" i="2"/>
  <c r="AB102" i="2"/>
  <c r="AJ106" i="2"/>
  <c r="AB106" i="2"/>
  <c r="AC110" i="2"/>
  <c r="AC112" i="2"/>
  <c r="AC119" i="2"/>
  <c r="AC123" i="2"/>
  <c r="AC127" i="2"/>
  <c r="AA56" i="2"/>
  <c r="Z56" i="2"/>
  <c r="AA72" i="2"/>
  <c r="Z72" i="2"/>
  <c r="AA88" i="2"/>
  <c r="Z88" i="2"/>
  <c r="AA104" i="2"/>
  <c r="Z104" i="2"/>
  <c r="AB13" i="2"/>
  <c r="AB17" i="2"/>
  <c r="AC57" i="2"/>
  <c r="AC73" i="2"/>
  <c r="AC89" i="2"/>
  <c r="AC105" i="2"/>
  <c r="AA52" i="2"/>
  <c r="Z52" i="2"/>
  <c r="AA68" i="2"/>
  <c r="Z68" i="2"/>
  <c r="AA84" i="2"/>
  <c r="Z84" i="2"/>
  <c r="AA100" i="2"/>
  <c r="Z100" i="2"/>
  <c r="AB111" i="2"/>
  <c r="AB115" i="2"/>
  <c r="AB119" i="2"/>
  <c r="AB123" i="2"/>
  <c r="AB127" i="2"/>
  <c r="AB14" i="2"/>
  <c r="AB18" i="2"/>
  <c r="AB22" i="2"/>
  <c r="AB26" i="2"/>
  <c r="AB30" i="2"/>
  <c r="AB42" i="2"/>
  <c r="AJ118" i="2"/>
  <c r="AB118" i="2"/>
  <c r="AC48" i="2"/>
  <c r="AC52" i="2"/>
  <c r="AC56" i="2"/>
  <c r="AC60" i="2"/>
  <c r="AC64" i="2"/>
  <c r="AC68" i="2"/>
  <c r="AC72" i="2"/>
  <c r="AC76" i="2"/>
  <c r="AC80" i="2"/>
  <c r="AC84" i="2"/>
  <c r="AC88" i="2"/>
  <c r="AC92" i="2"/>
  <c r="AC96" i="2"/>
  <c r="AC100" i="2"/>
  <c r="AC104" i="2"/>
  <c r="AC108" i="2"/>
  <c r="AC111" i="2"/>
  <c r="Z116" i="2"/>
  <c r="AB47" i="2"/>
  <c r="AB51" i="2"/>
  <c r="AB55" i="2"/>
  <c r="AB59" i="2"/>
  <c r="AB63" i="2"/>
  <c r="AB67" i="2"/>
  <c r="AB71" i="2"/>
  <c r="AB75" i="2"/>
  <c r="AB79" i="2"/>
  <c r="AB83" i="2"/>
  <c r="AB87" i="2"/>
  <c r="AB91" i="2"/>
  <c r="AB95" i="2"/>
  <c r="AB99" i="2"/>
  <c r="AB103" i="2"/>
  <c r="AB107" i="2"/>
  <c r="AC20" i="2"/>
  <c r="AC24" i="2"/>
  <c r="AC28" i="2"/>
  <c r="AC32" i="2"/>
  <c r="AC36" i="2"/>
  <c r="AC40" i="2"/>
  <c r="AC44" i="2"/>
  <c r="AJ19" i="2"/>
  <c r="AB19" i="2"/>
  <c r="AJ23" i="2"/>
  <c r="AB23" i="2"/>
  <c r="AJ27" i="2"/>
  <c r="AB27" i="2"/>
  <c r="AJ31" i="2"/>
  <c r="AB31" i="2"/>
  <c r="AJ35" i="2"/>
  <c r="AB35" i="2"/>
  <c r="AJ39" i="2"/>
  <c r="AB39" i="2"/>
  <c r="AJ43" i="2"/>
  <c r="AB43" i="2"/>
  <c r="Z62" i="2"/>
  <c r="Z78" i="2"/>
  <c r="AC15" i="2"/>
  <c r="AC19" i="2"/>
  <c r="AC23" i="2"/>
  <c r="AC27" i="2"/>
  <c r="AC31" i="2"/>
  <c r="AC35" i="2"/>
  <c r="AC39" i="2"/>
  <c r="AC43" i="2"/>
  <c r="AJ48" i="2"/>
  <c r="AB48" i="2"/>
  <c r="AJ52" i="2"/>
  <c r="AB52" i="2"/>
  <c r="AJ56" i="2"/>
  <c r="AB56" i="2"/>
  <c r="AJ60" i="2"/>
  <c r="AB60" i="2"/>
  <c r="AJ64" i="2"/>
  <c r="AB64" i="2"/>
  <c r="AJ68" i="2"/>
  <c r="AB68" i="2"/>
  <c r="AJ72" i="2"/>
  <c r="AB72" i="2"/>
  <c r="AJ76" i="2"/>
  <c r="AB76" i="2"/>
  <c r="AJ80" i="2"/>
  <c r="AB80" i="2"/>
  <c r="AJ84" i="2"/>
  <c r="AB84" i="2"/>
  <c r="AJ88" i="2"/>
  <c r="AB88" i="2"/>
  <c r="AJ92" i="2"/>
  <c r="AB92" i="2"/>
  <c r="AB96" i="2"/>
  <c r="AJ100" i="2"/>
  <c r="AB100" i="2"/>
  <c r="AJ104" i="2"/>
  <c r="AB104" i="2"/>
  <c r="AJ108" i="2"/>
  <c r="AB108" i="2"/>
  <c r="Z111" i="2"/>
  <c r="Z47" i="2"/>
  <c r="AA51" i="2"/>
  <c r="Z51" i="2"/>
  <c r="AA55" i="2"/>
  <c r="Z55" i="2"/>
  <c r="AA59" i="2"/>
  <c r="Z59" i="2"/>
  <c r="AA63" i="2"/>
  <c r="Z63" i="2"/>
  <c r="AA67" i="2"/>
  <c r="Z67" i="2"/>
  <c r="AA71" i="2"/>
  <c r="Z71" i="2"/>
  <c r="AA75" i="2"/>
  <c r="Z75" i="2"/>
  <c r="AA79" i="2"/>
  <c r="Z79" i="2"/>
  <c r="AA83" i="2"/>
  <c r="Z83" i="2"/>
  <c r="AA87" i="2"/>
  <c r="Z87" i="2"/>
  <c r="AA91" i="2"/>
  <c r="Z91" i="2"/>
  <c r="AA95" i="2"/>
  <c r="Z95" i="2"/>
  <c r="AA99" i="2"/>
  <c r="Z99" i="2"/>
  <c r="AA103" i="2"/>
  <c r="Z103" i="2"/>
  <c r="AA107" i="2"/>
  <c r="Z107" i="2"/>
  <c r="Z110" i="2"/>
  <c r="AC114" i="2"/>
  <c r="AC118" i="2"/>
  <c r="AC121" i="2"/>
  <c r="AC125" i="2"/>
  <c r="AA58" i="2"/>
  <c r="AA74" i="2"/>
  <c r="AA90" i="2"/>
  <c r="AA106" i="2"/>
  <c r="AJ14" i="2"/>
  <c r="AJ18" i="2"/>
  <c r="AJ22" i="2"/>
  <c r="AJ26" i="2"/>
  <c r="AJ30" i="2"/>
  <c r="AJ42" i="2"/>
  <c r="AA116" i="2"/>
  <c r="AJ47" i="2"/>
  <c r="AJ51" i="2"/>
  <c r="AJ55" i="2"/>
  <c r="AJ59" i="2"/>
  <c r="AJ63" i="2"/>
  <c r="AJ67" i="2"/>
  <c r="AJ71" i="2"/>
  <c r="AJ75" i="2"/>
  <c r="AJ79" i="2"/>
  <c r="AJ83" i="2"/>
  <c r="AJ87" i="2"/>
  <c r="AJ91" i="2"/>
  <c r="AJ95" i="2"/>
  <c r="AJ99" i="2"/>
  <c r="AJ103" i="2"/>
  <c r="AJ107" i="2"/>
  <c r="AA14" i="2"/>
  <c r="AJ34" i="2"/>
  <c r="AA62" i="2"/>
  <c r="AA78" i="2"/>
  <c r="AA114" i="2"/>
  <c r="AJ96" i="2"/>
  <c r="AI96" i="2"/>
  <c r="AA111" i="2"/>
  <c r="AA47" i="2"/>
  <c r="AJ120" i="2"/>
  <c r="AA110" i="2"/>
  <c r="AA50" i="2"/>
  <c r="AA66" i="2"/>
  <c r="AA82" i="2"/>
  <c r="AA98" i="2"/>
  <c r="AJ12" i="2"/>
  <c r="AJ16" i="2"/>
  <c r="AJ20" i="2"/>
  <c r="AJ24" i="2"/>
  <c r="AJ28" i="2"/>
  <c r="AJ40" i="2"/>
  <c r="AJ44" i="2"/>
  <c r="AA112" i="2"/>
  <c r="AJ49" i="2"/>
  <c r="AJ53" i="2"/>
  <c r="AJ57" i="2"/>
  <c r="AJ61" i="2"/>
  <c r="AJ65" i="2"/>
  <c r="AJ69" i="2"/>
  <c r="AJ73" i="2"/>
  <c r="AJ77" i="2"/>
  <c r="AJ81" i="2"/>
  <c r="AJ85" i="2"/>
  <c r="AJ89" i="2"/>
  <c r="AJ93" i="2"/>
  <c r="AJ97" i="2"/>
  <c r="AJ101" i="2"/>
  <c r="AJ105" i="2"/>
  <c r="AJ109" i="2"/>
  <c r="AJ112" i="2"/>
  <c r="AA120" i="2"/>
  <c r="AA118" i="2"/>
  <c r="AJ32" i="2"/>
  <c r="AJ36" i="2"/>
  <c r="AJ21" i="2"/>
  <c r="AJ25" i="2"/>
  <c r="AJ29" i="2"/>
  <c r="AJ33" i="2"/>
  <c r="AJ37" i="2"/>
  <c r="AJ41" i="2"/>
  <c r="AJ45" i="2"/>
  <c r="AA54" i="2"/>
  <c r="AA70" i="2"/>
  <c r="AA86" i="2"/>
  <c r="AA49" i="2"/>
  <c r="AA53" i="2"/>
  <c r="AA57" i="2"/>
  <c r="AA61" i="2"/>
  <c r="AA65" i="2"/>
  <c r="AA69" i="2"/>
  <c r="AA73" i="2"/>
  <c r="AA77" i="2"/>
  <c r="AA81" i="2"/>
  <c r="AA85" i="2"/>
  <c r="AA89" i="2"/>
  <c r="AA93" i="2"/>
  <c r="AA97" i="2"/>
  <c r="AA101" i="2"/>
  <c r="AA105" i="2"/>
  <c r="AA109" i="2"/>
  <c r="AA42" i="2"/>
  <c r="AA13" i="2"/>
  <c r="AA17" i="2"/>
  <c r="AA21" i="2"/>
  <c r="AA25" i="2"/>
  <c r="AA29" i="2"/>
  <c r="AA33" i="2"/>
  <c r="AA37" i="2"/>
  <c r="AA41" i="2"/>
  <c r="AA45" i="2"/>
  <c r="AA102" i="2"/>
  <c r="AI11" i="2"/>
  <c r="AJ13" i="2"/>
  <c r="AJ17" i="2"/>
  <c r="AA16" i="2"/>
  <c r="AA20" i="2"/>
  <c r="AA24" i="2"/>
  <c r="AA28" i="2"/>
  <c r="AA32" i="2"/>
  <c r="AA36" i="2"/>
  <c r="AA40" i="2"/>
  <c r="AA44" i="2"/>
  <c r="AJ124" i="2"/>
  <c r="AJ116" i="2"/>
  <c r="AA115" i="2"/>
  <c r="AA119" i="2"/>
  <c r="AA123" i="2"/>
  <c r="AA127" i="2"/>
  <c r="AJ111" i="2"/>
  <c r="AJ115" i="2"/>
  <c r="AJ119" i="2"/>
  <c r="AJ123" i="2"/>
  <c r="AJ127" i="2"/>
  <c r="AA122" i="2"/>
  <c r="AA126" i="2"/>
  <c r="Q8" i="6"/>
  <c r="P9" i="6"/>
  <c r="H9" i="6"/>
  <c r="S7" i="6"/>
  <c r="O7" i="6"/>
  <c r="AB7" i="6" s="1"/>
  <c r="R9" i="6"/>
  <c r="T9" i="6"/>
  <c r="I9" i="6"/>
  <c r="V9" i="6"/>
  <c r="P8" i="6"/>
  <c r="P10" i="6" s="1"/>
  <c r="H8" i="6"/>
  <c r="H10" i="6" s="1"/>
  <c r="J8" i="6"/>
  <c r="V7" i="6"/>
  <c r="U8" i="6"/>
  <c r="Q9" i="6"/>
  <c r="L7" i="6"/>
  <c r="K8" i="6"/>
  <c r="I7" i="6"/>
  <c r="Y9" i="6"/>
  <c r="Y10" i="6" s="1"/>
  <c r="W9" i="6"/>
  <c r="U7" i="6"/>
  <c r="J9" i="6"/>
  <c r="S9" i="6"/>
  <c r="X9" i="6"/>
  <c r="R7" i="6"/>
  <c r="M8" i="6"/>
  <c r="T7" i="6"/>
  <c r="W8" i="6"/>
  <c r="M9" i="6"/>
  <c r="N7" i="6"/>
  <c r="N9" i="6"/>
  <c r="Q7" i="6"/>
  <c r="X8" i="6"/>
  <c r="J7" i="6"/>
  <c r="U9" i="6"/>
  <c r="O8" i="6"/>
  <c r="K9" i="6"/>
  <c r="L9" i="6"/>
  <c r="O9" i="6"/>
  <c r="S8" i="6"/>
  <c r="H7" i="6"/>
  <c r="T8" i="6"/>
  <c r="V8" i="6"/>
  <c r="Y7" i="6"/>
  <c r="R8" i="6"/>
  <c r="P7" i="6"/>
  <c r="N8" i="6"/>
  <c r="N10" i="6" s="1"/>
  <c r="W10" i="6"/>
  <c r="W7" i="6"/>
  <c r="K7" i="6"/>
  <c r="I8" i="6"/>
  <c r="L8" i="6"/>
  <c r="X7" i="6"/>
  <c r="M7" i="6"/>
  <c r="S10" i="6" l="1"/>
  <c r="AC7" i="6"/>
  <c r="AB9" i="6"/>
  <c r="AD9" i="6"/>
  <c r="T10" i="6"/>
  <c r="X10" i="6"/>
  <c r="L10" i="6"/>
  <c r="U10" i="6"/>
  <c r="Q10" i="6"/>
  <c r="Z9" i="6"/>
  <c r="AE7" i="6"/>
  <c r="AF7" i="6" s="1"/>
  <c r="Z7" i="6"/>
  <c r="AD8" i="6"/>
  <c r="R10" i="6"/>
  <c r="AA9" i="6"/>
  <c r="O10" i="6"/>
  <c r="AC10" i="6" s="1"/>
  <c r="J10" i="6"/>
  <c r="I10" i="6"/>
  <c r="K10" i="6"/>
  <c r="AA8" i="6"/>
  <c r="AE8" i="6"/>
  <c r="AF8" i="6" s="1"/>
  <c r="V10" i="6"/>
  <c r="AC8" i="6"/>
  <c r="AB8" i="6"/>
  <c r="Z8" i="6"/>
  <c r="AD7" i="6"/>
  <c r="AC9" i="6"/>
  <c r="AE9" i="6"/>
  <c r="AF9" i="6" s="1"/>
  <c r="M10" i="6"/>
  <c r="AA7" i="6"/>
  <c r="AE10" i="6" l="1"/>
  <c r="AF10" i="6" s="1"/>
  <c r="Z10" i="6"/>
  <c r="AA10" i="6"/>
  <c r="AB10" i="6"/>
  <c r="AD10" i="6"/>
  <c r="AF11" i="2"/>
  <c r="W9" i="2"/>
  <c r="W7" i="2"/>
  <c r="W8" i="2"/>
  <c r="P7" i="2"/>
  <c r="P8" i="2"/>
  <c r="T8" i="2"/>
  <c r="T7" i="2"/>
  <c r="P9" i="2"/>
  <c r="T9" i="2"/>
  <c r="AJ8" i="2" l="1"/>
  <c r="AJ7" i="2"/>
  <c r="AJ9" i="2"/>
  <c r="AG95" i="2"/>
  <c r="AH95" i="2" s="1"/>
  <c r="W10" i="2"/>
  <c r="AD95" i="2"/>
  <c r="AF95" i="2"/>
  <c r="AE95" i="2"/>
  <c r="P10" i="2"/>
  <c r="T10" i="2"/>
  <c r="AJ10" i="2" l="1"/>
  <c r="AG127" i="2"/>
  <c r="AH127" i="2" s="1"/>
  <c r="AD127" i="2"/>
  <c r="AF127" i="2"/>
  <c r="AE127" i="2"/>
  <c r="AG85" i="2" l="1"/>
  <c r="AH85" i="2" s="1"/>
  <c r="AG37" i="2"/>
  <c r="AH37" i="2" s="1"/>
  <c r="AD85" i="2"/>
  <c r="AF37" i="2"/>
  <c r="AD37" i="2"/>
  <c r="AF85" i="2"/>
  <c r="AE85" i="2"/>
  <c r="AE37" i="2"/>
  <c r="AG126" i="2" l="1"/>
  <c r="AH126" i="2" s="1"/>
  <c r="AG57" i="2"/>
  <c r="AH57" i="2" s="1"/>
  <c r="AE126" i="2"/>
  <c r="AD57" i="2"/>
  <c r="AF57" i="2"/>
  <c r="AF126" i="2"/>
  <c r="AE57" i="2"/>
  <c r="AD126" i="2"/>
  <c r="AG123" i="2" l="1"/>
  <c r="AG117" i="2"/>
  <c r="AG111" i="2"/>
  <c r="AG106" i="2"/>
  <c r="AG99" i="2"/>
  <c r="AG71" i="2"/>
  <c r="AG62" i="2"/>
  <c r="AH62" i="2" s="1"/>
  <c r="AG44" i="2"/>
  <c r="AG120" i="2"/>
  <c r="AG114" i="2"/>
  <c r="AG108" i="2"/>
  <c r="AH108" i="2" s="1"/>
  <c r="AG11" i="2"/>
  <c r="AH11" i="2" s="1"/>
  <c r="AH44" i="2" l="1"/>
  <c r="AH71" i="2"/>
  <c r="AH99" i="2"/>
  <c r="AH106" i="2"/>
  <c r="AH117" i="2"/>
  <c r="AH114" i="2"/>
  <c r="AH120" i="2"/>
  <c r="AH123" i="2"/>
  <c r="AG103" i="2"/>
  <c r="AH103" i="2" s="1"/>
  <c r="AG45" i="2"/>
  <c r="AH45" i="2" s="1"/>
  <c r="AG54" i="2"/>
  <c r="AH54" i="2" s="1"/>
  <c r="AG61" i="2"/>
  <c r="AH61" i="2" s="1"/>
  <c r="AG69" i="2"/>
  <c r="AH69" i="2" s="1"/>
  <c r="AG75" i="2"/>
  <c r="AH75" i="2" s="1"/>
  <c r="AG89" i="2"/>
  <c r="AH89" i="2" s="1"/>
  <c r="AG94" i="2"/>
  <c r="AH94" i="2" s="1"/>
  <c r="AG100" i="2"/>
  <c r="AH100" i="2" s="1"/>
  <c r="AG97" i="2"/>
  <c r="AH97" i="2" s="1"/>
  <c r="AG82" i="2"/>
  <c r="AH82" i="2" s="1"/>
  <c r="AG84" i="2"/>
  <c r="AH84" i="2" s="1"/>
  <c r="AG38" i="2"/>
  <c r="AG87" i="2"/>
  <c r="AH87" i="2" s="1"/>
  <c r="AG92" i="2"/>
  <c r="AH92" i="2" s="1"/>
  <c r="AG104" i="2"/>
  <c r="AH104" i="2" s="1"/>
  <c r="AG112" i="2"/>
  <c r="AH112" i="2" s="1"/>
  <c r="AG116" i="2"/>
  <c r="AH116" i="2" s="1"/>
  <c r="AG124" i="2"/>
  <c r="AH124" i="2" s="1"/>
  <c r="AG56" i="2"/>
  <c r="AH56" i="2" s="1"/>
  <c r="AG64" i="2"/>
  <c r="AG81" i="2"/>
  <c r="AH81" i="2" s="1"/>
  <c r="AG36" i="2"/>
  <c r="AH36" i="2" s="1"/>
  <c r="AG39" i="2"/>
  <c r="AH39" i="2" s="1"/>
  <c r="AG46" i="2"/>
  <c r="AH46" i="2" s="1"/>
  <c r="AG50" i="2"/>
  <c r="AH50" i="2" s="1"/>
  <c r="AG41" i="2"/>
  <c r="AH41" i="2" s="1"/>
  <c r="AG35" i="2"/>
  <c r="AH35" i="2" s="1"/>
  <c r="AG43" i="2"/>
  <c r="AH43" i="2" s="1"/>
  <c r="AG48" i="2"/>
  <c r="AH48" i="2" s="1"/>
  <c r="AG52" i="2"/>
  <c r="AH52" i="2" s="1"/>
  <c r="AG60" i="2"/>
  <c r="AH60" i="2" s="1"/>
  <c r="AG68" i="2"/>
  <c r="AH68" i="2" s="1"/>
  <c r="AG73" i="2"/>
  <c r="AH73" i="2" s="1"/>
  <c r="AG78" i="2"/>
  <c r="AH78" i="2" s="1"/>
  <c r="AG88" i="2"/>
  <c r="AH88" i="2" s="1"/>
  <c r="AG93" i="2"/>
  <c r="AH93" i="2" s="1"/>
  <c r="AG98" i="2"/>
  <c r="AH98" i="2" s="1"/>
  <c r="AG107" i="2"/>
  <c r="AH107" i="2" s="1"/>
  <c r="AG118" i="2"/>
  <c r="AH118" i="2" s="1"/>
  <c r="AG125" i="2"/>
  <c r="AH125" i="2" s="1"/>
  <c r="AG42" i="2"/>
  <c r="AH42" i="2" s="1"/>
  <c r="AG59" i="2"/>
  <c r="AH59" i="2" s="1"/>
  <c r="AG65" i="2"/>
  <c r="AH65" i="2" s="1"/>
  <c r="AG91" i="2"/>
  <c r="AH91" i="2" s="1"/>
  <c r="AG105" i="2"/>
  <c r="AH105" i="2" s="1"/>
  <c r="AG113" i="2"/>
  <c r="AH113" i="2" s="1"/>
  <c r="AG83" i="2"/>
  <c r="AH83" i="2" s="1"/>
  <c r="AH38" i="2"/>
  <c r="AG40" i="2"/>
  <c r="AH40" i="2" s="1"/>
  <c r="AG47" i="2"/>
  <c r="AH47" i="2" s="1"/>
  <c r="AG49" i="2"/>
  <c r="AH49" i="2" s="1"/>
  <c r="AG51" i="2"/>
  <c r="AH51" i="2" s="1"/>
  <c r="AG58" i="2"/>
  <c r="AH58" i="2" s="1"/>
  <c r="AG67" i="2"/>
  <c r="AH67" i="2" s="1"/>
  <c r="AG72" i="2"/>
  <c r="AH72" i="2" s="1"/>
  <c r="AG77" i="2"/>
  <c r="AH77" i="2" s="1"/>
  <c r="AH64" i="2"/>
  <c r="AH111" i="2"/>
  <c r="AG55" i="2"/>
  <c r="AH55" i="2" s="1"/>
  <c r="AG66" i="2"/>
  <c r="AH66" i="2" s="1"/>
  <c r="AG70" i="2"/>
  <c r="AH70" i="2" s="1"/>
  <c r="AG76" i="2"/>
  <c r="AH76" i="2" s="1"/>
  <c r="AG79" i="2"/>
  <c r="AH79" i="2" s="1"/>
  <c r="AG86" i="2"/>
  <c r="AH86" i="2" s="1"/>
  <c r="AG90" i="2"/>
  <c r="AH90" i="2" s="1"/>
  <c r="AG96" i="2"/>
  <c r="AH96" i="2" s="1"/>
  <c r="AG102" i="2"/>
  <c r="AH102" i="2" s="1"/>
  <c r="AG110" i="2"/>
  <c r="AH110" i="2" s="1"/>
  <c r="AG115" i="2"/>
  <c r="AH115" i="2" s="1"/>
  <c r="AG122" i="2"/>
  <c r="AH122" i="2" s="1"/>
  <c r="AG53" i="2"/>
  <c r="AH53" i="2" s="1"/>
  <c r="AG63" i="2"/>
  <c r="AH63" i="2" s="1"/>
  <c r="AG74" i="2"/>
  <c r="AH74" i="2" s="1"/>
  <c r="AG101" i="2"/>
  <c r="AH101" i="2" s="1"/>
  <c r="AG109" i="2"/>
  <c r="AH109" i="2" s="1"/>
  <c r="AG119" i="2"/>
  <c r="AH119" i="2" s="1"/>
  <c r="AG121" i="2"/>
  <c r="AH121" i="2" s="1"/>
  <c r="AG80" i="2"/>
  <c r="AH80" i="2" s="1"/>
  <c r="Y9" i="2"/>
  <c r="X9" i="2"/>
  <c r="AG12" i="2"/>
  <c r="AH12" i="2" s="1"/>
  <c r="AF36" i="2"/>
  <c r="AF26" i="2"/>
  <c r="AF20" i="2"/>
  <c r="AF13" i="2"/>
  <c r="AF31" i="2"/>
  <c r="AE72" i="2"/>
  <c r="AD123" i="2"/>
  <c r="AF80" i="2"/>
  <c r="AF28" i="2"/>
  <c r="AF22" i="2"/>
  <c r="AF15" i="2"/>
  <c r="AG34" i="2"/>
  <c r="AH34" i="2" s="1"/>
  <c r="AF43" i="2"/>
  <c r="AF48" i="2"/>
  <c r="AF52" i="2"/>
  <c r="AF60" i="2"/>
  <c r="AF68" i="2"/>
  <c r="AF73" i="2"/>
  <c r="AF78" i="2"/>
  <c r="AF93" i="2"/>
  <c r="AF98" i="2"/>
  <c r="AF107" i="2"/>
  <c r="AF114" i="2"/>
  <c r="AF42" i="2"/>
  <c r="AF59" i="2"/>
  <c r="AF65" i="2"/>
  <c r="AF91" i="2"/>
  <c r="AF105" i="2"/>
  <c r="AF32" i="2"/>
  <c r="AF24" i="2"/>
  <c r="AF18" i="2"/>
  <c r="AF88" i="2"/>
  <c r="AF118" i="2"/>
  <c r="AF125" i="2"/>
  <c r="AF113" i="2"/>
  <c r="AF121" i="2"/>
  <c r="AE84" i="2"/>
  <c r="AD83" i="2"/>
  <c r="AF82" i="2"/>
  <c r="H9" i="2"/>
  <c r="AD41" i="2"/>
  <c r="AF41" i="2"/>
  <c r="AE36" i="2"/>
  <c r="AE32" i="2"/>
  <c r="AG32" i="2"/>
  <c r="AH32" i="2" s="1"/>
  <c r="AE28" i="2"/>
  <c r="AG28" i="2"/>
  <c r="AH28" i="2" s="1"/>
  <c r="AE26" i="2"/>
  <c r="AG26" i="2"/>
  <c r="AH26" i="2" s="1"/>
  <c r="AE24" i="2"/>
  <c r="AG24" i="2"/>
  <c r="AH24" i="2" s="1"/>
  <c r="AE23" i="2"/>
  <c r="AG23" i="2"/>
  <c r="AH23" i="2" s="1"/>
  <c r="AE20" i="2"/>
  <c r="AG20" i="2"/>
  <c r="AH20" i="2" s="1"/>
  <c r="AE18" i="2"/>
  <c r="AG18" i="2"/>
  <c r="AH18" i="2" s="1"/>
  <c r="AE15" i="2"/>
  <c r="AG15" i="2"/>
  <c r="AH15" i="2" s="1"/>
  <c r="AE13" i="2"/>
  <c r="AG13" i="2"/>
  <c r="AH13" i="2" s="1"/>
  <c r="AD12" i="2"/>
  <c r="AE17" i="2"/>
  <c r="AG17" i="2"/>
  <c r="AH17" i="2" s="1"/>
  <c r="AF29" i="2"/>
  <c r="AE31" i="2"/>
  <c r="AG31" i="2"/>
  <c r="AH31" i="2" s="1"/>
  <c r="AE39" i="2"/>
  <c r="AF40" i="2"/>
  <c r="AD40" i="2"/>
  <c r="AE46" i="2"/>
  <c r="AF47" i="2"/>
  <c r="AD47" i="2"/>
  <c r="AF49" i="2"/>
  <c r="AD49" i="2"/>
  <c r="AE50" i="2"/>
  <c r="AF51" i="2"/>
  <c r="AD51" i="2"/>
  <c r="AE55" i="2"/>
  <c r="AD58" i="2"/>
  <c r="AE66" i="2"/>
  <c r="AF67" i="2"/>
  <c r="AD67" i="2"/>
  <c r="AE70" i="2"/>
  <c r="AE76" i="2"/>
  <c r="AF77" i="2"/>
  <c r="AD77" i="2"/>
  <c r="AE79" i="2"/>
  <c r="AE86" i="2"/>
  <c r="AF87" i="2"/>
  <c r="AD87" i="2"/>
  <c r="AE90" i="2"/>
  <c r="AF92" i="2"/>
  <c r="AF97" i="2"/>
  <c r="AF104" i="2"/>
  <c r="AF108" i="2"/>
  <c r="AF112" i="2"/>
  <c r="AF116" i="2"/>
  <c r="AF124" i="2"/>
  <c r="AE53" i="2"/>
  <c r="AF56" i="2"/>
  <c r="AD62" i="2"/>
  <c r="AE63" i="2"/>
  <c r="AF64" i="2"/>
  <c r="AE74" i="2"/>
  <c r="AF81" i="2"/>
  <c r="AE101" i="2"/>
  <c r="AF103" i="2"/>
  <c r="AE109" i="2"/>
  <c r="AF111" i="2"/>
  <c r="AE119" i="2"/>
  <c r="AE121" i="2"/>
  <c r="AE80" i="2"/>
  <c r="AE29" i="2"/>
  <c r="AG29" i="2"/>
  <c r="AH29" i="2" s="1"/>
  <c r="AF35" i="2"/>
  <c r="AF30" i="2"/>
  <c r="AF27" i="2"/>
  <c r="AF25" i="2"/>
  <c r="AF23" i="2"/>
  <c r="AF21" i="2"/>
  <c r="AF19" i="2"/>
  <c r="AF16" i="2"/>
  <c r="AF14" i="2"/>
  <c r="AF17" i="2"/>
  <c r="AF33" i="2"/>
  <c r="AF39" i="2"/>
  <c r="AF46" i="2"/>
  <c r="AF50" i="2"/>
  <c r="AF55" i="2"/>
  <c r="AF58" i="2"/>
  <c r="AF66" i="2"/>
  <c r="AF70" i="2"/>
  <c r="AF76" i="2"/>
  <c r="AF79" i="2"/>
  <c r="AF86" i="2"/>
  <c r="AF90" i="2"/>
  <c r="AF96" i="2"/>
  <c r="AF102" i="2"/>
  <c r="AF110" i="2"/>
  <c r="AF115" i="2"/>
  <c r="AF122" i="2"/>
  <c r="AF53" i="2"/>
  <c r="AF63" i="2"/>
  <c r="AF74" i="2"/>
  <c r="AF101" i="2"/>
  <c r="AF109" i="2"/>
  <c r="AF119" i="2"/>
  <c r="AF83" i="2"/>
  <c r="AF38" i="2"/>
  <c r="AD38" i="2"/>
  <c r="AE35" i="2"/>
  <c r="AE30" i="2"/>
  <c r="AG30" i="2"/>
  <c r="AH30" i="2" s="1"/>
  <c r="AE27" i="2"/>
  <c r="AG27" i="2"/>
  <c r="AH27" i="2" s="1"/>
  <c r="AE25" i="2"/>
  <c r="AG25" i="2"/>
  <c r="AH25" i="2" s="1"/>
  <c r="AE22" i="2"/>
  <c r="AG22" i="2"/>
  <c r="AH22" i="2" s="1"/>
  <c r="AG21" i="2"/>
  <c r="AH21" i="2" s="1"/>
  <c r="AG19" i="2"/>
  <c r="AH19" i="2" s="1"/>
  <c r="AG16" i="2"/>
  <c r="AH16" i="2" s="1"/>
  <c r="AG14" i="2"/>
  <c r="AH14" i="2" s="1"/>
  <c r="AF12" i="2"/>
  <c r="AF34" i="2"/>
  <c r="AE33" i="2"/>
  <c r="AG33" i="2"/>
  <c r="AH33" i="2" s="1"/>
  <c r="AF45" i="2"/>
  <c r="AE48" i="2"/>
  <c r="AF54" i="2"/>
  <c r="AE60" i="2"/>
  <c r="AF61" i="2"/>
  <c r="AF69" i="2"/>
  <c r="AF72" i="2"/>
  <c r="AF75" i="2"/>
  <c r="AF89" i="2"/>
  <c r="AF94" i="2"/>
  <c r="AF100" i="2"/>
  <c r="AF120" i="2"/>
  <c r="AF44" i="2"/>
  <c r="AE59" i="2"/>
  <c r="AF62" i="2"/>
  <c r="AF71" i="2"/>
  <c r="AF99" i="2"/>
  <c r="AF106" i="2"/>
  <c r="AF117" i="2"/>
  <c r="AF123" i="2"/>
  <c r="AF84" i="2"/>
  <c r="AD92" i="2"/>
  <c r="AE96" i="2"/>
  <c r="AD97" i="2"/>
  <c r="AE102" i="2"/>
  <c r="AD104" i="2"/>
  <c r="AE110" i="2"/>
  <c r="AD112" i="2"/>
  <c r="AE115" i="2"/>
  <c r="AD116" i="2"/>
  <c r="AE122" i="2"/>
  <c r="AD124" i="2"/>
  <c r="AD56" i="2"/>
  <c r="AD64" i="2"/>
  <c r="AD81" i="2"/>
  <c r="AD103" i="2"/>
  <c r="AD111" i="2"/>
  <c r="AD82" i="2"/>
  <c r="AE21" i="2"/>
  <c r="AE19" i="2"/>
  <c r="AE16" i="2"/>
  <c r="AE14" i="2"/>
  <c r="AD45" i="2"/>
  <c r="AD54" i="2"/>
  <c r="AD61" i="2"/>
  <c r="AD69" i="2"/>
  <c r="AD75" i="2"/>
  <c r="AD89" i="2"/>
  <c r="AD94" i="2"/>
  <c r="AD100" i="2"/>
  <c r="AD108" i="2"/>
  <c r="AD120" i="2"/>
  <c r="AD44" i="2"/>
  <c r="AD71" i="2"/>
  <c r="AD99" i="2"/>
  <c r="AD106" i="2"/>
  <c r="AE34" i="2"/>
  <c r="AD68" i="2"/>
  <c r="AE41" i="2"/>
  <c r="AD35" i="2"/>
  <c r="AD30" i="2"/>
  <c r="AD27" i="2"/>
  <c r="AD25" i="2"/>
  <c r="AD23" i="2"/>
  <c r="AD21" i="2"/>
  <c r="AD19" i="2"/>
  <c r="AD16" i="2"/>
  <c r="AD14" i="2"/>
  <c r="AE12" i="2"/>
  <c r="AD17" i="2"/>
  <c r="AD33" i="2"/>
  <c r="AD39" i="2"/>
  <c r="AE45" i="2"/>
  <c r="AD46" i="2"/>
  <c r="AD48" i="2"/>
  <c r="AD50" i="2"/>
  <c r="AE54" i="2"/>
  <c r="AD55" i="2"/>
  <c r="AD60" i="2"/>
  <c r="AE61" i="2"/>
  <c r="AD66" i="2"/>
  <c r="AE69" i="2"/>
  <c r="AD72" i="2"/>
  <c r="AE75" i="2"/>
  <c r="AD76" i="2"/>
  <c r="AD79" i="2"/>
  <c r="AD86" i="2"/>
  <c r="AE89" i="2"/>
  <c r="AD90" i="2"/>
  <c r="AE94" i="2"/>
  <c r="AD96" i="2"/>
  <c r="AE97" i="2"/>
  <c r="AE100" i="2"/>
  <c r="AD102" i="2"/>
  <c r="AE108" i="2"/>
  <c r="AD110" i="2"/>
  <c r="AE114" i="2"/>
  <c r="AD115" i="2"/>
  <c r="AE120" i="2"/>
  <c r="AD122" i="2"/>
  <c r="AE44" i="2"/>
  <c r="AD53" i="2"/>
  <c r="AD59" i="2"/>
  <c r="AE62" i="2"/>
  <c r="AD63" i="2"/>
  <c r="AE71" i="2"/>
  <c r="AD74" i="2"/>
  <c r="AE99" i="2"/>
  <c r="AD101" i="2"/>
  <c r="AE106" i="2"/>
  <c r="AD109" i="2"/>
  <c r="AE117" i="2"/>
  <c r="AE123" i="2"/>
  <c r="AE82" i="2"/>
  <c r="AD29" i="2"/>
  <c r="AD34" i="2"/>
  <c r="AE43" i="2"/>
  <c r="AE52" i="2"/>
  <c r="AE68" i="2"/>
  <c r="AE73" i="2"/>
  <c r="AE78" i="2"/>
  <c r="AE88" i="2"/>
  <c r="AE93" i="2"/>
  <c r="AE98" i="2"/>
  <c r="AE107" i="2"/>
  <c r="AD114" i="2"/>
  <c r="AE118" i="2"/>
  <c r="AE125" i="2"/>
  <c r="AE42" i="2"/>
  <c r="AE65" i="2"/>
  <c r="AE91" i="2"/>
  <c r="AE105" i="2"/>
  <c r="AE113" i="2"/>
  <c r="AD117" i="2"/>
  <c r="AD84" i="2"/>
  <c r="AE83" i="2"/>
  <c r="AE38" i="2"/>
  <c r="AD36" i="2"/>
  <c r="AD32" i="2"/>
  <c r="AD28" i="2"/>
  <c r="AD26" i="2"/>
  <c r="AD24" i="2"/>
  <c r="AD22" i="2"/>
  <c r="AD20" i="2"/>
  <c r="AD18" i="2"/>
  <c r="AD15" i="2"/>
  <c r="AD13" i="2"/>
  <c r="AE11" i="2"/>
  <c r="AD11" i="2"/>
  <c r="AD31" i="2"/>
  <c r="AE40" i="2"/>
  <c r="AD43" i="2"/>
  <c r="AE47" i="2"/>
  <c r="AE49" i="2"/>
  <c r="AE51" i="2"/>
  <c r="AD52" i="2"/>
  <c r="AE58" i="2"/>
  <c r="AE67" i="2"/>
  <c r="AD70" i="2"/>
  <c r="AD73" i="2"/>
  <c r="AE77" i="2"/>
  <c r="AD78" i="2"/>
  <c r="AE87" i="2"/>
  <c r="AD88" i="2"/>
  <c r="AE92" i="2"/>
  <c r="AD93" i="2"/>
  <c r="AD98" i="2"/>
  <c r="AE104" i="2"/>
  <c r="AD107" i="2"/>
  <c r="AE112" i="2"/>
  <c r="AE116" i="2"/>
  <c r="AD118" i="2"/>
  <c r="AE124" i="2"/>
  <c r="AD125" i="2"/>
  <c r="AD42" i="2"/>
  <c r="AE56" i="2"/>
  <c r="AE64" i="2"/>
  <c r="AD65" i="2"/>
  <c r="AE81" i="2"/>
  <c r="AD91" i="2"/>
  <c r="AE103" i="2"/>
  <c r="AD105" i="2"/>
  <c r="AE111" i="2"/>
  <c r="AD113" i="2"/>
  <c r="AD119" i="2"/>
  <c r="AD121" i="2"/>
  <c r="AD80" i="2"/>
  <c r="S9" i="2"/>
  <c r="U7" i="2"/>
  <c r="U8" i="2"/>
  <c r="R9" i="2"/>
  <c r="M9" i="2"/>
  <c r="AB9" i="2" s="1"/>
  <c r="M7" i="2"/>
  <c r="AB7" i="2" s="1"/>
  <c r="I9" i="2"/>
  <c r="S7" i="2"/>
  <c r="S8" i="2"/>
  <c r="N7" i="2"/>
  <c r="N8" i="2"/>
  <c r="L8" i="2"/>
  <c r="N9" i="2"/>
  <c r="O7" i="2"/>
  <c r="O8" i="2"/>
  <c r="V9" i="2"/>
  <c r="Q9" i="2"/>
  <c r="L9" i="2"/>
  <c r="L7" i="2"/>
  <c r="X8" i="2"/>
  <c r="X7" i="2"/>
  <c r="R7" i="2"/>
  <c r="R8" i="2"/>
  <c r="K7" i="2"/>
  <c r="K8" i="2"/>
  <c r="H8" i="2"/>
  <c r="H7" i="2"/>
  <c r="J9" i="2"/>
  <c r="I8" i="2"/>
  <c r="I7" i="2"/>
  <c r="M8" i="2"/>
  <c r="AB8" i="2" s="1"/>
  <c r="U9" i="2"/>
  <c r="O9" i="2"/>
  <c r="K9" i="2"/>
  <c r="V7" i="2"/>
  <c r="V8" i="2"/>
  <c r="Q8" i="2"/>
  <c r="Q7" i="2"/>
  <c r="J7" i="2"/>
  <c r="Y7" i="2"/>
  <c r="Y8" i="2"/>
  <c r="J8" i="2"/>
  <c r="AA7" i="2" l="1"/>
  <c r="Z7" i="2"/>
  <c r="Z9" i="2"/>
  <c r="AC9" i="2"/>
  <c r="AC7" i="2"/>
  <c r="AC8" i="2"/>
  <c r="Z8" i="2"/>
  <c r="AA8" i="2"/>
  <c r="AA9" i="2"/>
  <c r="X10" i="2"/>
  <c r="Y10" i="2"/>
  <c r="AG7" i="2"/>
  <c r="AH7" i="2" s="1"/>
  <c r="AF7" i="2"/>
  <c r="H10" i="2"/>
  <c r="AF9" i="2"/>
  <c r="AF8" i="2"/>
  <c r="AG8" i="2"/>
  <c r="AH8" i="2" s="1"/>
  <c r="AG9" i="2"/>
  <c r="AH9" i="2" s="1"/>
  <c r="AE8" i="2"/>
  <c r="L10" i="2"/>
  <c r="AE7" i="2"/>
  <c r="AD8" i="2"/>
  <c r="AD7" i="2"/>
  <c r="AD9" i="2"/>
  <c r="AE9" i="2"/>
  <c r="V10" i="2"/>
  <c r="K10" i="2"/>
  <c r="I10" i="2"/>
  <c r="N10" i="2"/>
  <c r="R10" i="2"/>
  <c r="U10" i="2"/>
  <c r="O10" i="2"/>
  <c r="M10" i="2"/>
  <c r="AB10" i="2" s="1"/>
  <c r="J10" i="2"/>
  <c r="Q10" i="2"/>
  <c r="S10" i="2"/>
  <c r="AC10" i="2" l="1"/>
  <c r="Z10" i="2"/>
  <c r="AA10" i="2"/>
  <c r="AF10" i="2"/>
  <c r="AE10" i="2"/>
  <c r="AG10" i="2"/>
  <c r="AH10" i="2" s="1"/>
  <c r="AD10" i="2"/>
</calcChain>
</file>

<file path=xl/sharedStrings.xml><?xml version="1.0" encoding="utf-8"?>
<sst xmlns="http://schemas.openxmlformats.org/spreadsheetml/2006/main" count="1299" uniqueCount="408">
  <si>
    <t>a1</t>
  </si>
  <si>
    <t>a2</t>
  </si>
  <si>
    <t>a4</t>
  </si>
  <si>
    <t>a5</t>
  </si>
  <si>
    <t>a6</t>
  </si>
  <si>
    <t>a81</t>
  </si>
  <si>
    <t>a82</t>
  </si>
  <si>
    <t>srt</t>
  </si>
  <si>
    <t>n1</t>
  </si>
  <si>
    <t>n2</t>
  </si>
  <si>
    <t>001</t>
  </si>
  <si>
    <t>тёхую</t>
  </si>
  <si>
    <t>002</t>
  </si>
  <si>
    <t>т Є.ў.рыыхЁуюыюушўхёъшх ф</t>
  </si>
  <si>
    <t>003</t>
  </si>
  <si>
    <t>рыыхЁуюыюушўхёъшх фы  фхЄ</t>
  </si>
  <si>
    <t>004</t>
  </si>
  <si>
    <t>фы  схЁхьхээ√ї ш ЁюцхэшЎ</t>
  </si>
  <si>
    <t>005</t>
  </si>
  <si>
    <t>фы  ярЄюыюушш схЁхьхээюёЄ</t>
  </si>
  <si>
    <t>006</t>
  </si>
  <si>
    <t>ушэхъюыюушўхёъшх фы  тчЁю</t>
  </si>
  <si>
    <t>007</t>
  </si>
  <si>
    <t>ушэхъюыюушўхёъшх фы  фхЄх</t>
  </si>
  <si>
    <t>008</t>
  </si>
  <si>
    <t>урёЄЁю¤эЄхЁюыюушўхёъшх фы</t>
  </si>
  <si>
    <t>009</t>
  </si>
  <si>
    <t>010</t>
  </si>
  <si>
    <t>ухьрЄюыюушўхёъшх фы  тчЁю</t>
  </si>
  <si>
    <t>011</t>
  </si>
  <si>
    <t>ухьрЄюыюушўхёъшх фы  фхЄх</t>
  </si>
  <si>
    <t>012</t>
  </si>
  <si>
    <t>ухЁюэЄюыюушўхёъшх</t>
  </si>
  <si>
    <t>013</t>
  </si>
  <si>
    <t>фхЁьрЄюыюушўхёъшх фы  тчЁ</t>
  </si>
  <si>
    <t>014</t>
  </si>
  <si>
    <t>фхЁьрЄюыюушўхёъшх фы  фхЄ</t>
  </si>
  <si>
    <t>015</t>
  </si>
  <si>
    <t>тхэхЁюыюушўхёъшх фы  тчЁю</t>
  </si>
  <si>
    <t>016</t>
  </si>
  <si>
    <t>тхэхЁюыюушўхёъшх фы  фхЄх</t>
  </si>
  <si>
    <t>017</t>
  </si>
  <si>
    <t>шэЇхъЎшюээ√х фы  тчЁюёы√ї</t>
  </si>
  <si>
    <t>018</t>
  </si>
  <si>
    <t>шэЇхъЎшюээ√х фы  фхЄхщ</t>
  </si>
  <si>
    <t>019</t>
  </si>
  <si>
    <t>ърЁфшюыюушўхёъшх фы  тчЁю</t>
  </si>
  <si>
    <t>020</t>
  </si>
  <si>
    <t>ърЁфшюыюушўхёъшх фы  фхЄх</t>
  </si>
  <si>
    <t>021</t>
  </si>
  <si>
    <t>эрЁъюыюушўхёъшх</t>
  </si>
  <si>
    <t>022</t>
  </si>
  <si>
    <t>эхтЁюыюушўхёъшх фы  тчЁюё</t>
  </si>
  <si>
    <t>023</t>
  </si>
  <si>
    <t>эхтЁюыюушўхёъшх фы  фхЄхщ</t>
  </si>
  <si>
    <t>024</t>
  </si>
  <si>
    <t>эхЇЁюыюушўхёъшх фы  тчЁюё</t>
  </si>
  <si>
    <t>025</t>
  </si>
  <si>
    <t>эхЇЁюыюушўхёъшх фы  фхЄхщ</t>
  </si>
  <si>
    <t>026</t>
  </si>
  <si>
    <t>юэъюыюушўхёъшх фы  тчЁюёы</t>
  </si>
  <si>
    <t>027</t>
  </si>
  <si>
    <t>юэъюыюушўхёъшх фы  фхЄхщ</t>
  </si>
  <si>
    <t>028</t>
  </si>
  <si>
    <t>юЄюЁшэюырЁшэуюыюушўхёъшх</t>
  </si>
  <si>
    <t>029</t>
  </si>
  <si>
    <t>030</t>
  </si>
  <si>
    <t>юЇЄры№ьюыюушўхёъшх фы  тч</t>
  </si>
  <si>
    <t>031</t>
  </si>
  <si>
    <t>юЇЄры№ьюыюушўхёъшх фы  фх</t>
  </si>
  <si>
    <t>032</t>
  </si>
  <si>
    <t>юцюуют√х</t>
  </si>
  <si>
    <t>033</t>
  </si>
  <si>
    <t>ярыышрЄштэ√х фы  тчЁюёы√ї</t>
  </si>
  <si>
    <t>034</t>
  </si>
  <si>
    <t>ярыышрЄштэ√х фы  фхЄхщ</t>
  </si>
  <si>
    <t>035</t>
  </si>
  <si>
    <t>яхфшрЄЁшўхёъшх ёюьрЄшўхёъ</t>
  </si>
  <si>
    <t>036</t>
  </si>
  <si>
    <t>яЁюъЄюыюушўхёъшх</t>
  </si>
  <si>
    <t>037</t>
  </si>
  <si>
    <t>яёшїшрЄЁшўхёъшх фы  тчЁюё</t>
  </si>
  <si>
    <t>038</t>
  </si>
  <si>
    <t>яёшїшрЄЁшўхёъшх фы  фхЄхщ</t>
  </si>
  <si>
    <t>039</t>
  </si>
  <si>
    <t>яЁюЇярЄюыюушўхёъшх</t>
  </si>
  <si>
    <t>040</t>
  </si>
  <si>
    <t>яєы№ьюэюыюушўхёъшх фы  тч</t>
  </si>
  <si>
    <t>041</t>
  </si>
  <si>
    <t>яєы№ьюэюыюушўхёъшх фы  фх</t>
  </si>
  <si>
    <t>042</t>
  </si>
  <si>
    <t>Ёрфшюыюушўхёъшх</t>
  </si>
  <si>
    <t>043</t>
  </si>
  <si>
    <t>ЁхрсшышЄрЎшюээ√х ёюьрЄшўх</t>
  </si>
  <si>
    <t>044</t>
  </si>
  <si>
    <t>045</t>
  </si>
  <si>
    <t>ЁхрэшьрЎшюээ√х</t>
  </si>
  <si>
    <t>046</t>
  </si>
  <si>
    <t>ЁхтьрЄюыюушўхёъшх фы  тчЁ</t>
  </si>
  <si>
    <t>047</t>
  </si>
  <si>
    <t>ЁхтьрЄюыюушўхёъшх фы  фхЄ</t>
  </si>
  <si>
    <t>048</t>
  </si>
  <si>
    <t>ёхёЄЁшэёъюую єїюфр</t>
  </si>
  <si>
    <t>049</t>
  </si>
  <si>
    <t>ёъюЁющ ьхфшЎшэёъющ яюью∙ш</t>
  </si>
  <si>
    <t>050</t>
  </si>
  <si>
    <t>051</t>
  </si>
  <si>
    <t>ЄхЁряхтЄшўхёъшх</t>
  </si>
  <si>
    <t>052</t>
  </si>
  <si>
    <t>Єюъёшъюыюушўхёъшх</t>
  </si>
  <si>
    <t>053</t>
  </si>
  <si>
    <t>ЄЁртьрЄюыюушўхёъшх фы  тч</t>
  </si>
  <si>
    <t>054</t>
  </si>
  <si>
    <t>ЄЁртьрЄюыюушўхёъшх фы  фх</t>
  </si>
  <si>
    <t>055</t>
  </si>
  <si>
    <t>юЁЄюяхфшўхёъшх фы  тчЁюёы</t>
  </si>
  <si>
    <t>056</t>
  </si>
  <si>
    <t>юЁЄюяхфшўхёъшх фы  фхЄхщ</t>
  </si>
  <si>
    <t>057</t>
  </si>
  <si>
    <t>ЄєсхЁъєыхчэ√х фы  тчЁюёы√</t>
  </si>
  <si>
    <t>058</t>
  </si>
  <si>
    <t>ЄєсхЁъєыхчэ√х фы  фхЄхщ</t>
  </si>
  <si>
    <t>059</t>
  </si>
  <si>
    <t>єЁюыюушўхёъшх фы  тчЁюёы√</t>
  </si>
  <si>
    <t>060</t>
  </si>
  <si>
    <t>єЁюыюушўхёъшх фы  фхЄхщ</t>
  </si>
  <si>
    <t>061</t>
  </si>
  <si>
    <t>їшЁєЁушўхёъшх фы  тчЁюёы√</t>
  </si>
  <si>
    <t>062</t>
  </si>
  <si>
    <t>рсфюьшэры№эющ їшЁєЁушш</t>
  </si>
  <si>
    <t>063</t>
  </si>
  <si>
    <t>їшЁєЁушўхёъшх фы  фхЄхщ</t>
  </si>
  <si>
    <t>064</t>
  </si>
  <si>
    <t>эхщЁюїшЁєЁушўхёъшх фы  тч</t>
  </si>
  <si>
    <t>065</t>
  </si>
  <si>
    <t>эхщЁюїшЁєЁушўхёъшх фы  фх</t>
  </si>
  <si>
    <t>066</t>
  </si>
  <si>
    <t>ЄюЁръры№эющ їшЁєЁушш фы </t>
  </si>
  <si>
    <t>067</t>
  </si>
  <si>
    <t>068</t>
  </si>
  <si>
    <t>ърЁфшюїшЁєЁушўхёъшх</t>
  </si>
  <si>
    <t>069</t>
  </si>
  <si>
    <t>ёюёєфшёЄющ їшЁєЁушш</t>
  </si>
  <si>
    <t>070</t>
  </si>
  <si>
    <t>їшЁєЁушўхёъшх уэющэ√х фы </t>
  </si>
  <si>
    <t>071</t>
  </si>
  <si>
    <t>072</t>
  </si>
  <si>
    <t>ўхы■ёЄэю-ышЎхтющ їшЁєЁушш</t>
  </si>
  <si>
    <t>073</t>
  </si>
  <si>
    <t>074</t>
  </si>
  <si>
    <t>¤эфюъЁшэюыюушўхёъшх фы  т</t>
  </si>
  <si>
    <t>075</t>
  </si>
  <si>
    <t>¤эфюъЁшэюыюушўхёъшх фы  ф</t>
  </si>
  <si>
    <t>076</t>
  </si>
  <si>
    <t>яЁюўшх ъющъш фы  тчЁюёы√ї</t>
  </si>
  <si>
    <t>077</t>
  </si>
  <si>
    <t>яЁюўшх ъющъш фы  фхЄхщ</t>
  </si>
  <si>
    <t>078</t>
  </si>
  <si>
    <t>ъЁюьх Єюую фтшцхэшх сюы№э</t>
  </si>
  <si>
    <t>079</t>
  </si>
  <si>
    <t>шч юс∙.ўшёыр (ёЄЁ1) яырЄэ</t>
  </si>
  <si>
    <t>171</t>
  </si>
  <si>
    <t>шч эшї:ыхяЁючэ√х</t>
  </si>
  <si>
    <t>181</t>
  </si>
  <si>
    <t>191</t>
  </si>
  <si>
    <t>192</t>
  </si>
  <si>
    <t>221</t>
  </si>
  <si>
    <t>222</t>
  </si>
  <si>
    <t>231</t>
  </si>
  <si>
    <t>261</t>
  </si>
  <si>
    <t>262</t>
  </si>
  <si>
    <t>263</t>
  </si>
  <si>
    <t>264</t>
  </si>
  <si>
    <t>265</t>
  </si>
  <si>
    <t>266</t>
  </si>
  <si>
    <t>267</t>
  </si>
  <si>
    <t>281</t>
  </si>
  <si>
    <t>351</t>
  </si>
  <si>
    <t>352</t>
  </si>
  <si>
    <t>371</t>
  </si>
  <si>
    <t>372</t>
  </si>
  <si>
    <t>373</t>
  </si>
  <si>
    <t>431</t>
  </si>
  <si>
    <t>432</t>
  </si>
  <si>
    <t>433</t>
  </si>
  <si>
    <t>451</t>
  </si>
  <si>
    <t>452</t>
  </si>
  <si>
    <t>453</t>
  </si>
  <si>
    <t>611</t>
  </si>
  <si>
    <t>СТ</t>
  </si>
  <si>
    <t>Работа койки</t>
  </si>
  <si>
    <t>Пост взросл</t>
  </si>
  <si>
    <t>Средний к/д</t>
  </si>
  <si>
    <t>аллергологические для взрослых</t>
  </si>
  <si>
    <t>аллергологические для детей</t>
  </si>
  <si>
    <t xml:space="preserve">для беременных и рожениц </t>
  </si>
  <si>
    <t>для патологии беременности</t>
  </si>
  <si>
    <t>гинекологические для взрослых</t>
  </si>
  <si>
    <t>гинекологические для детей</t>
  </si>
  <si>
    <t>гастроэнтерологические для взрослых</t>
  </si>
  <si>
    <t>гастроэнтерологические для детей</t>
  </si>
  <si>
    <t>гематологические для взрослых</t>
  </si>
  <si>
    <t>гематологические для детей</t>
  </si>
  <si>
    <t>геронтологические</t>
  </si>
  <si>
    <t>дерматологические для взрослых</t>
  </si>
  <si>
    <t>дерматологические для детей</t>
  </si>
  <si>
    <t>венерологические для взрослых</t>
  </si>
  <si>
    <t>венерологические для детей</t>
  </si>
  <si>
    <t>инфекционные для взрослых</t>
  </si>
  <si>
    <t>из них лепрозные</t>
  </si>
  <si>
    <t>инфекционные для детей</t>
  </si>
  <si>
    <t>кардиологические для взрослых</t>
  </si>
  <si>
    <t>кардиологические интенсивной терапии</t>
  </si>
  <si>
    <t>кардиологические для детей</t>
  </si>
  <si>
    <t>наркологические</t>
  </si>
  <si>
    <t>неврологические для взрослых</t>
  </si>
  <si>
    <t>неврологические интенсивной терапии</t>
  </si>
  <si>
    <t>неврологические для детей</t>
  </si>
  <si>
    <t>психоневрологические для детей</t>
  </si>
  <si>
    <t>нефрологические для взрослых</t>
  </si>
  <si>
    <t>нефрологические для детей</t>
  </si>
  <si>
    <t>онкологические для взрослых</t>
  </si>
  <si>
    <t>онкологические торакальные</t>
  </si>
  <si>
    <t>онкологические абдоминальные</t>
  </si>
  <si>
    <t xml:space="preserve">онкоурологические </t>
  </si>
  <si>
    <t>онкогинекологические</t>
  </si>
  <si>
    <t>онкологические опухолей головы и шеи</t>
  </si>
  <si>
    <t>онкологические паллиативные</t>
  </si>
  <si>
    <t>онкологические для детей</t>
  </si>
  <si>
    <t>оториноларингологические для взрослых</t>
  </si>
  <si>
    <t>оториноларингологические для детей</t>
  </si>
  <si>
    <t>офтальмологические для взрослых</t>
  </si>
  <si>
    <t>офтальмологические для детей</t>
  </si>
  <si>
    <t>ожоговые</t>
  </si>
  <si>
    <t>паллиативные для взрослых</t>
  </si>
  <si>
    <t>паллиативные для детей</t>
  </si>
  <si>
    <t>педиатрические соматические</t>
  </si>
  <si>
    <t>койки для новорожденных</t>
  </si>
  <si>
    <t>проктологические</t>
  </si>
  <si>
    <t>психиатрические для взрослых</t>
  </si>
  <si>
    <t>психосоматические</t>
  </si>
  <si>
    <t>соматопсихиатрические</t>
  </si>
  <si>
    <t>психиатрические для детей</t>
  </si>
  <si>
    <t>профпатологические</t>
  </si>
  <si>
    <t>пульмонологические для взрослых</t>
  </si>
  <si>
    <t>пульмонологические для детей</t>
  </si>
  <si>
    <t>радиологические</t>
  </si>
  <si>
    <t>реабилитационные соматические для взрослых</t>
  </si>
  <si>
    <t>реабилитационные соматические для детей</t>
  </si>
  <si>
    <t xml:space="preserve">реанимационные </t>
  </si>
  <si>
    <t>реанимационные для новорожденных</t>
  </si>
  <si>
    <t>интенсивной терапии</t>
  </si>
  <si>
    <t>интенсивной терапии для новорожденных</t>
  </si>
  <si>
    <t>ревматологические для взрослых</t>
  </si>
  <si>
    <t>ревматологические для детей</t>
  </si>
  <si>
    <t>сестринского ухода</t>
  </si>
  <si>
    <t>скорой медицинской помощи краткосрочного пребывания</t>
  </si>
  <si>
    <t>скорой медицинской помощи суточного пребывания</t>
  </si>
  <si>
    <t>терапевтические</t>
  </si>
  <si>
    <t>токсикологические</t>
  </si>
  <si>
    <t>травматологические для взрослых</t>
  </si>
  <si>
    <t>травматологические для детей</t>
  </si>
  <si>
    <t>ортопедические для взрослых</t>
  </si>
  <si>
    <t>ортопедические для детей</t>
  </si>
  <si>
    <t>туберкулезные для взрослых</t>
  </si>
  <si>
    <t>туберкулезные для детей</t>
  </si>
  <si>
    <t>урологические для взрослых</t>
  </si>
  <si>
    <t>урологические для детей</t>
  </si>
  <si>
    <t>уроандрологические для детей</t>
  </si>
  <si>
    <t>хирургические для взрослых</t>
  </si>
  <si>
    <t xml:space="preserve">абдоминальной хирургии </t>
  </si>
  <si>
    <t>хирургические для детей</t>
  </si>
  <si>
    <t>нейрохирургические для взрослых</t>
  </si>
  <si>
    <t>нейрохирургические для детей</t>
  </si>
  <si>
    <t>торакальной хирургии для взрослых</t>
  </si>
  <si>
    <t>торакальной хирургии для детей</t>
  </si>
  <si>
    <t xml:space="preserve">кардиохирургические </t>
  </si>
  <si>
    <t>сосудистой хирургии</t>
  </si>
  <si>
    <t>хирургические гнойные для взрослых</t>
  </si>
  <si>
    <t xml:space="preserve">хирургические гнойные для детей </t>
  </si>
  <si>
    <t>челюстно-лицевой хирургии</t>
  </si>
  <si>
    <t>эндокринологические для взрослых</t>
  </si>
  <si>
    <t>эндокринологические для детей</t>
  </si>
  <si>
    <t>прочие койки для взрослых</t>
  </si>
  <si>
    <t>прочие койки для детей</t>
  </si>
  <si>
    <t>Кроме того, «движение» больных новорожденных</t>
  </si>
  <si>
    <t xml:space="preserve">Из общего числа (стр. 01) - платных коек  </t>
  </si>
  <si>
    <t>гинекологические для вспомогательных репродуктивных технологий</t>
  </si>
  <si>
    <t>кардиологические для больных с острым инфарктом миокарда</t>
  </si>
  <si>
    <t>неврологические для больных с острыми нарушениями мозгового кровообращения</t>
  </si>
  <si>
    <t>онкологические опухолей костей, кожи и мягких тканей</t>
  </si>
  <si>
    <t>оториноларингологические для кохлеарной имплантации</t>
  </si>
  <si>
    <t>патологии новорожденных и недоношенных детей</t>
  </si>
  <si>
    <t>психиатрические для судебно-психиатрической экспертизы</t>
  </si>
  <si>
    <t>ЧЛХ для детей</t>
  </si>
  <si>
    <t>всего</t>
  </si>
  <si>
    <t>ВСЕГО</t>
  </si>
  <si>
    <t>проверка суммы строка 1</t>
  </si>
  <si>
    <t>реабилитационные соматические</t>
  </si>
  <si>
    <t>реабилитационные для детей с заболеваниями центральной нервной системы и органов чувств</t>
  </si>
  <si>
    <t>реабилитационные для взрослых больных с заболеваниями опорно-двигательного аппарата и периферической нервной системы</t>
  </si>
  <si>
    <t>реабилитационные для взрослых больных с заболеваниями центральной нервной системы и органов чувств</t>
  </si>
  <si>
    <t>реабилитационные наркологические для взрослых</t>
  </si>
  <si>
    <t>реабилитационные для детей с заболеваниями опорно-двиагательного аппарата и периферической нервной системы</t>
  </si>
  <si>
    <t>Всего коек для взрослых</t>
  </si>
  <si>
    <t>Всего коек для детей</t>
  </si>
  <si>
    <t>Всего коек для взрослые+детские</t>
  </si>
  <si>
    <t>Номер строки</t>
  </si>
  <si>
    <t>Число коек, фактически развернутых и свернутых на ремонт</t>
  </si>
  <si>
    <t>на конец отчетного года</t>
  </si>
  <si>
    <t>из них расположенных в сельской местности</t>
  </si>
  <si>
    <t>среднегодовых</t>
  </si>
  <si>
    <t>В отчетном году</t>
  </si>
  <si>
    <t>поступило пациентов, всего, чел</t>
  </si>
  <si>
    <t>из них сельских жителей</t>
  </si>
  <si>
    <t>детей 0 - 17 лет</t>
  </si>
  <si>
    <t>Лиц старше трудоспособного возраста</t>
  </si>
  <si>
    <t>из общего числа поступивших (гр.6):</t>
  </si>
  <si>
    <t>выписано пациентов, чел</t>
  </si>
  <si>
    <t>в том числе лиц старше трудоспособного возраста</t>
  </si>
  <si>
    <t>из них в дневные стационары (всех типов)</t>
  </si>
  <si>
    <t>умерло, чел</t>
  </si>
  <si>
    <t>Проведено пациентами койко-дней</t>
  </si>
  <si>
    <t>в том числе  старше трудоспособного возраста</t>
  </si>
  <si>
    <t>Койко-дни закрытия на ремонт</t>
  </si>
  <si>
    <t>080</t>
  </si>
  <si>
    <t>оториноларингологические для детей для кохлеарной имплантации</t>
  </si>
  <si>
    <t>211</t>
  </si>
  <si>
    <t>444</t>
  </si>
  <si>
    <t>из них для детей</t>
  </si>
  <si>
    <t xml:space="preserve">   реабилитационные для детей с наркологическими   расстройствами</t>
  </si>
  <si>
    <t>081</t>
  </si>
  <si>
    <t>год: 24</t>
  </si>
  <si>
    <t>Кроме того – дополнительно развернутые койки</t>
  </si>
  <si>
    <t>год: 25</t>
  </si>
  <si>
    <t>стоматологические для детей</t>
  </si>
  <si>
    <t>детей (0-17 лет)</t>
  </si>
  <si>
    <t>их них (из стр.81) койки для особых целей</t>
  </si>
  <si>
    <t>Число дней работы койки в году</t>
  </si>
  <si>
    <t>Длительность (средние сроки) пребывания на койке ВСЕГО</t>
  </si>
  <si>
    <t>Оборот койки в году</t>
  </si>
  <si>
    <t>Поступило лиц в возрасте 18 - 57/62 лет</t>
  </si>
  <si>
    <t>Больничная летальность</t>
  </si>
  <si>
    <t>Койко-дни выбывших в возрасте 18- 57/62 лет</t>
  </si>
  <si>
    <t>Средний койко-день в возрасте 18- 57/62 лет</t>
  </si>
  <si>
    <t>Ключ!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</si>
  <si>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</si>
  <si>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</si>
  <si>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</si>
  <si>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</si>
  <si>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</si>
  <si>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</si>
  <si>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</si>
  <si>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</si>
  <si>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</si>
  <si>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</si>
  <si>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</si>
  <si>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</si>
  <si>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</si>
  <si>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</si>
  <si>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</si>
  <si>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</si>
  <si>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</si>
  <si>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</si>
  <si>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</si>
  <si>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</si>
  <si>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</si>
  <si>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</si>
  <si>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</si>
  <si>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</si>
  <si>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</si>
  <si>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</si>
  <si>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</si>
  <si>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</si>
  <si>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</si>
  <si>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</si>
  <si>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</si>
  <si>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</si>
  <si>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</si>
  <si>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</si>
  <si>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</si>
  <si>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</si>
  <si>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</si>
  <si>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</si>
  <si>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</si>
  <si>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</si>
  <si>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</si>
  <si>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</si>
  <si>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</si>
  <si>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</si>
  <si>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</si>
  <si>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</si>
  <si>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</si>
  <si>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</si>
  <si>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291</t>
  </si>
  <si>
    <t>434</t>
  </si>
  <si>
    <t>441</t>
  </si>
  <si>
    <t>442</t>
  </si>
  <si>
    <t>443</t>
  </si>
  <si>
    <t>610</t>
  </si>
  <si>
    <t>811</t>
  </si>
  <si>
    <t>Номер столбца на листе Мессив</t>
  </si>
  <si>
    <t>Номер столбца на листе Массив2</t>
  </si>
  <si>
    <t>Номер столбца на листе Массив</t>
  </si>
  <si>
    <t>601</t>
  </si>
  <si>
    <t>Поступило лиц в возрасте 18 - 57/62 года</t>
  </si>
  <si>
    <t>Койко-дни выбывших в возрасте 18- 57/62 года</t>
  </si>
  <si>
    <t xml:space="preserve">Длительность (средние сроки) пребывания на койке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</si>
</sst>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libri Light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b/>
      <sz val="8"/>
      <name val="Arial Cyr"/>
      <charset val="204"/>
    </font>
    <font>
      <b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7" fillId="0" borderId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10" fillId="0" borderId="12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1" borderId="13" applyNumberFormat="0" applyAlignment="0" applyProtection="0"/>
    <xf numFmtId="0" fontId="14" fillId="12" borderId="14" applyNumberFormat="0" applyAlignment="0" applyProtection="0"/>
    <xf numFmtId="0" fontId="15" fillId="12" borderId="13" applyNumberFormat="0" applyAlignment="0" applyProtection="0"/>
    <xf numFmtId="0" fontId="16" fillId="0" borderId="15" applyNumberFormat="0" applyFill="0" applyAlignment="0" applyProtection="0"/>
    <xf numFmtId="0" fontId="17" fillId="13" borderId="16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0" borderId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34" borderId="0" applyNumberFormat="0" applyBorder="0" applyAlignment="0" applyProtection="0"/>
    <xf numFmtId="0" fontId="21" fillId="38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4" borderId="17" applyNumberFormat="0" applyFont="0" applyAlignment="0" applyProtection="0"/>
  </cellStyleXfs>
  <cellXfs count="65">
    <xf numFmtId="0" fontId="0" fillId="0" borderId="0" xfId="0"/>
    <xf numFmtId="0" fontId="0" fillId="2" borderId="0" xfId="0" applyFill="1"/>
    <xf numFmtId="3" fontId="0" fillId="0" borderId="1" xfId="0" applyNumberFormat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3" fontId="0" fillId="4" borderId="1" xfId="0" applyNumberFormat="1" applyFill="1" applyBorder="1" applyAlignment="1">
      <alignment horizontal="right" vertical="center"/>
    </xf>
    <xf numFmtId="0" fontId="6" fillId="0" borderId="2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0" borderId="1" xfId="0" applyFont="1" applyBorder="1" applyAlignment="1">
      <alignment horizontal="left" wrapText="1" indent="1"/>
    </xf>
    <xf numFmtId="0" fontId="6" fillId="2" borderId="1" xfId="0" applyFont="1" applyFill="1" applyBorder="1" applyAlignment="1">
      <alignment horizontal="left" wrapText="1" indent="1"/>
    </xf>
    <xf numFmtId="0" fontId="6" fillId="5" borderId="2" xfId="0" applyFont="1" applyFill="1" applyBorder="1" applyAlignment="1">
      <alignment wrapText="1"/>
    </xf>
    <xf numFmtId="0" fontId="0" fillId="5" borderId="0" xfId="0" applyFill="1"/>
    <xf numFmtId="0" fontId="5" fillId="3" borderId="3" xfId="0" applyFont="1" applyFill="1" applyBorder="1" applyAlignment="1">
      <alignment horizontal="center" wrapText="1"/>
    </xf>
    <xf numFmtId="3" fontId="0" fillId="0" borderId="2" xfId="0" applyNumberFormat="1" applyBorder="1" applyAlignment="1">
      <alignment horizontal="right" vertical="center"/>
    </xf>
    <xf numFmtId="3" fontId="4" fillId="5" borderId="1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wrapText="1"/>
    </xf>
    <xf numFmtId="3" fontId="0" fillId="6" borderId="1" xfId="0" applyNumberFormat="1" applyFill="1" applyBorder="1" applyAlignment="1">
      <alignment horizontal="right" vertical="center"/>
    </xf>
    <xf numFmtId="0" fontId="6" fillId="6" borderId="1" xfId="0" applyFont="1" applyFill="1" applyBorder="1" applyAlignment="1">
      <alignment horizontal="left" wrapText="1" inden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right" vertical="center"/>
    </xf>
    <xf numFmtId="49" fontId="0" fillId="0" borderId="0" xfId="0" applyNumberFormat="1" applyAlignment="1">
      <alignment horizontal="center"/>
    </xf>
    <xf numFmtId="49" fontId="0" fillId="2" borderId="0" xfId="0" applyNumberFormat="1" applyFill="1"/>
    <xf numFmtId="2" fontId="0" fillId="5" borderId="1" xfId="0" applyNumberFormat="1" applyFill="1" applyBorder="1"/>
    <xf numFmtId="2" fontId="3" fillId="5" borderId="1" xfId="0" applyNumberFormat="1" applyFont="1" applyFill="1" applyBorder="1"/>
    <xf numFmtId="2" fontId="3" fillId="5" borderId="1" xfId="0" applyNumberFormat="1" applyFont="1" applyFill="1" applyBorder="1" applyAlignment="1">
      <alignment horizontal="center"/>
    </xf>
    <xf numFmtId="49" fontId="0" fillId="0" borderId="0" xfId="0" applyNumberFormat="1"/>
    <xf numFmtId="49" fontId="0" fillId="6" borderId="0" xfId="0" applyNumberFormat="1" applyFill="1"/>
    <xf numFmtId="49" fontId="1" fillId="0" borderId="0" xfId="35" applyNumberFormat="1" applyAlignment="1">
      <alignment vertical="center"/>
    </xf>
    <xf numFmtId="0" fontId="1" fillId="0" borderId="0" xfId="35"/>
    <xf numFmtId="49" fontId="1" fillId="0" borderId="0" xfId="35" applyNumberFormat="1"/>
    <xf numFmtId="0" fontId="1" fillId="0" borderId="0" xfId="35" applyAlignment="1">
      <alignment horizontal="left"/>
    </xf>
    <xf numFmtId="0" fontId="0" fillId="0" borderId="0" xfId="0" applyAlignment="1">
      <alignment horizontal="left"/>
    </xf>
    <xf numFmtId="164" fontId="0" fillId="0" borderId="2" xfId="0" applyNumberFormat="1" applyBorder="1" applyAlignment="1">
      <alignment horizontal="right" vertical="center"/>
    </xf>
    <xf numFmtId="3" fontId="24" fillId="5" borderId="1" xfId="0" applyNumberFormat="1" applyFont="1" applyFill="1" applyBorder="1" applyAlignment="1">
      <alignment horizontal="center" wrapText="1"/>
    </xf>
    <xf numFmtId="2" fontId="25" fillId="5" borderId="1" xfId="0" applyNumberFormat="1" applyFont="1" applyFill="1" applyBorder="1"/>
    <xf numFmtId="0" fontId="26" fillId="0" borderId="0" xfId="0" applyFont="1" applyAlignment="1">
      <alignment horizontal="center"/>
    </xf>
    <xf numFmtId="0" fontId="26" fillId="0" borderId="3" xfId="0" applyFont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wrapText="1"/>
    </xf>
    <xf numFmtId="3" fontId="27" fillId="5" borderId="1" xfId="0" applyNumberFormat="1" applyFont="1" applyFill="1" applyBorder="1" applyAlignment="1">
      <alignment horizontal="center" wrapText="1"/>
    </xf>
    <xf numFmtId="3" fontId="26" fillId="0" borderId="2" xfId="0" applyNumberFormat="1" applyFont="1" applyBorder="1" applyAlignment="1">
      <alignment horizontal="right" vertical="center"/>
    </xf>
    <xf numFmtId="0" fontId="26" fillId="0" borderId="0" xfId="0" applyFont="1"/>
    <xf numFmtId="0" fontId="2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right" vertical="center"/>
    </xf>
    <xf numFmtId="3" fontId="28" fillId="0" borderId="2" xfId="0" applyNumberFormat="1" applyFont="1" applyBorder="1" applyAlignment="1">
      <alignment horizontal="right" vertical="center"/>
    </xf>
    <xf numFmtId="3" fontId="0" fillId="39" borderId="1" xfId="0" applyNumberFormat="1" applyFont="1" applyFill="1" applyBorder="1" applyAlignment="1">
      <alignment horizontal="right" vertical="center"/>
    </xf>
    <xf numFmtId="3" fontId="0" fillId="0" borderId="1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2" fontId="3" fillId="40" borderId="1" xfId="0" applyNumberFormat="1" applyFont="1" applyFill="1" applyBorder="1" applyAlignment="1">
      <alignment horizontal="center"/>
    </xf>
  </cellXfs>
  <cellStyles count="45">
    <cellStyle name="20% — акцент1" xfId="17" builtinId="30" customBuiltin="1"/>
    <cellStyle name="20% — акцент2" xfId="20" builtinId="34" customBuiltin="1"/>
    <cellStyle name="20% — акцент3" xfId="23" builtinId="38" customBuiltin="1"/>
    <cellStyle name="20% — акцент4" xfId="26" builtinId="42" customBuiltin="1"/>
    <cellStyle name="20% — акцент5" xfId="29" builtinId="46" customBuiltin="1"/>
    <cellStyle name="20% — акцент6" xfId="32" builtinId="50" customBuiltin="1"/>
    <cellStyle name="40% — акцент1" xfId="18" builtinId="31" customBuiltin="1"/>
    <cellStyle name="40% — акцент2" xfId="21" builtinId="35" customBuiltin="1"/>
    <cellStyle name="40% — акцент3" xfId="24" builtinId="39" customBuiltin="1"/>
    <cellStyle name="40% — акцент4" xfId="27" builtinId="43" customBuiltin="1"/>
    <cellStyle name="40% — акцент5" xfId="30" builtinId="47" customBuiltin="1"/>
    <cellStyle name="40% — акцент6" xfId="33" builtinId="51" customBuiltin="1"/>
    <cellStyle name="60% — акцент1 2" xfId="36" xr:uid="{00000000-0005-0000-0000-00000C000000}"/>
    <cellStyle name="60% — акцент2 2" xfId="37" xr:uid="{00000000-0005-0000-0000-00000D000000}"/>
    <cellStyle name="60% — акцент3 2" xfId="38" xr:uid="{00000000-0005-0000-0000-00000E000000}"/>
    <cellStyle name="60% — акцент4 2" xfId="39" xr:uid="{00000000-0005-0000-0000-00000F000000}"/>
    <cellStyle name="60% — акцент5 2" xfId="40" xr:uid="{00000000-0005-0000-0000-000010000000}"/>
    <cellStyle name="60% — акцент6 2" xfId="41" xr:uid="{00000000-0005-0000-0000-000011000000}"/>
    <cellStyle name="Акцент1" xfId="16" builtinId="29" customBuiltin="1"/>
    <cellStyle name="Акцент2" xfId="19" builtinId="33" customBuiltin="1"/>
    <cellStyle name="Акцент3" xfId="22" builtinId="37" customBuiltin="1"/>
    <cellStyle name="Акцент4" xfId="25" builtinId="41" customBuiltin="1"/>
    <cellStyle name="Акцент5" xfId="28" builtinId="45" customBuiltin="1"/>
    <cellStyle name="Акцент6" xfId="31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5" builtinId="25" customBuiltin="1"/>
    <cellStyle name="Контрольная ячейка" xfId="12" builtinId="23" customBuiltin="1"/>
    <cellStyle name="Название 2" xfId="42" xr:uid="{00000000-0005-0000-0000-000021000000}"/>
    <cellStyle name="Нейтральный 2" xfId="43" xr:uid="{00000000-0005-0000-0000-000022000000}"/>
    <cellStyle name="Обычный" xfId="0" builtinId="0"/>
    <cellStyle name="Обычный 2" xfId="1" xr:uid="{00000000-0005-0000-0000-000024000000}"/>
    <cellStyle name="Обычный 2 2" xfId="34" xr:uid="{00000000-0005-0000-0000-000025000000}"/>
    <cellStyle name="Обычный 3" xfId="35" xr:uid="{00000000-0005-0000-0000-000026000000}"/>
    <cellStyle name="Плохой" xfId="7" builtinId="27" customBuiltin="1"/>
    <cellStyle name="Пояснение" xfId="14" builtinId="53" customBuiltin="1"/>
    <cellStyle name="Примечание 2" xfId="44" xr:uid="{00000000-0005-0000-0000-000029000000}"/>
    <cellStyle name="Связанная ячейка" xfId="11" builtinId="24" customBuiltin="1"/>
    <cellStyle name="Текст предупреждения" xfId="13" builtinId="11" customBuiltin="1"/>
    <cellStyle name="Хороший" xfId="6" builtinId="26" customBuiltin="1"/>
  </cellStyles>
  <dxfs count="644"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rgb="FFFFC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indexed="43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indexed="41"/>
        </patternFill>
      </fill>
    </dxf>
    <dxf>
      <fill>
        <patternFill>
          <bgColor rgb="FFFFC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74;&#1077;&#1088;&#1082;&#1072;_&#1090;&#1072;&#1073;&#1083;&#1080;&#1094;&#1099;_003100_2612_1721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ассив"/>
      <sheetName val="Массив2"/>
      <sheetName val="Проверки"/>
      <sheetName val="Динамика, %"/>
    </sheetNames>
    <sheetDataSet>
      <sheetData sheetId="0">
        <row r="3">
          <cell r="H3" t="str">
            <v>год: 25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500"/>
  <sheetViews>
    <sheetView workbookViewId="0">
      <pane xSplit="7" ySplit="5" topLeftCell="AS104" activePane="bottomRight" state="frozen"/>
      <selection pane="topRight" activeCell="G1" sqref="G1"/>
      <selection pane="bottomLeft" activeCell="A6" sqref="A6"/>
      <selection pane="bottomRight" activeCell="G6" sqref="G6:BI122"/>
    </sheetView>
  </sheetViews>
  <sheetFormatPr defaultColWidth="11.42578125" defaultRowHeight="12.75" x14ac:dyDescent="0.2"/>
  <cols>
    <col min="2" max="2" width="3.140625" customWidth="1"/>
    <col min="3" max="3" width="4" customWidth="1"/>
    <col min="4" max="4" width="7" customWidth="1"/>
    <col min="5" max="5" width="9.85546875" customWidth="1"/>
    <col min="6" max="6" width="16.5703125" customWidth="1"/>
    <col min="7" max="7" width="8.42578125" style="27" customWidth="1"/>
    <col min="8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1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 s="27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AI1">
        <v>35</v>
      </c>
      <c r="AJ1">
        <v>36</v>
      </c>
      <c r="AK1">
        <v>37</v>
      </c>
    </row>
    <row r="3" spans="1:61" ht="15" x14ac:dyDescent="0.25">
      <c r="A3" s="30"/>
      <c r="B3" s="30"/>
      <c r="C3" s="30"/>
      <c r="D3" s="30"/>
      <c r="E3" s="30"/>
      <c r="F3" s="30"/>
      <c r="G3" s="31"/>
      <c r="H3" s="31" t="s">
        <v>334</v>
      </c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</row>
    <row r="5" spans="1:61" ht="15" x14ac:dyDescent="0.25">
      <c r="A5" s="32" t="s">
        <v>345</v>
      </c>
      <c r="B5" s="32"/>
      <c r="C5" s="30" t="s">
        <v>0</v>
      </c>
      <c r="D5" s="30" t="s">
        <v>1</v>
      </c>
      <c r="E5" s="30" t="s">
        <v>2</v>
      </c>
      <c r="F5" s="30" t="s">
        <v>3</v>
      </c>
      <c r="G5" s="31" t="s">
        <v>4</v>
      </c>
      <c r="H5" s="30" t="s">
        <v>5</v>
      </c>
      <c r="I5" s="30" t="s">
        <v>6</v>
      </c>
      <c r="J5" s="30" t="s">
        <v>346</v>
      </c>
      <c r="K5" s="30" t="s">
        <v>347</v>
      </c>
      <c r="L5" s="30" t="s">
        <v>348</v>
      </c>
      <c r="M5" s="30" t="s">
        <v>349</v>
      </c>
      <c r="N5" s="30" t="s">
        <v>350</v>
      </c>
      <c r="O5" s="30" t="s">
        <v>351</v>
      </c>
      <c r="P5" s="30" t="s">
        <v>352</v>
      </c>
      <c r="Q5" s="30" t="s">
        <v>353</v>
      </c>
      <c r="R5" s="30" t="s">
        <v>354</v>
      </c>
      <c r="S5" s="30" t="s">
        <v>355</v>
      </c>
      <c r="T5" s="30" t="s">
        <v>356</v>
      </c>
      <c r="U5" s="30" t="s">
        <v>357</v>
      </c>
      <c r="V5" s="30" t="s">
        <v>358</v>
      </c>
      <c r="W5" s="30" t="s">
        <v>359</v>
      </c>
      <c r="X5" s="30" t="s">
        <v>360</v>
      </c>
      <c r="Y5" s="30" t="s">
        <v>361</v>
      </c>
      <c r="Z5" s="30" t="s">
        <v>362</v>
      </c>
      <c r="AA5" s="30" t="s">
        <v>363</v>
      </c>
      <c r="AB5" s="30" t="s">
        <v>364</v>
      </c>
      <c r="AC5" s="30" t="s">
        <v>365</v>
      </c>
      <c r="AD5" s="30" t="s">
        <v>366</v>
      </c>
      <c r="AE5" s="30" t="s">
        <v>367</v>
      </c>
      <c r="AF5" s="30" t="s">
        <v>368</v>
      </c>
      <c r="AG5" s="30" t="s">
        <v>369</v>
      </c>
      <c r="AH5" s="30" t="s">
        <v>370</v>
      </c>
      <c r="AI5" s="30" t="s">
        <v>371</v>
      </c>
      <c r="AJ5" s="30" t="s">
        <v>372</v>
      </c>
      <c r="AK5" s="30" t="s">
        <v>373</v>
      </c>
      <c r="AL5" s="30" t="s">
        <v>374</v>
      </c>
      <c r="AM5" s="30" t="s">
        <v>375</v>
      </c>
      <c r="AN5" s="30" t="s">
        <v>376</v>
      </c>
      <c r="AO5" s="30" t="s">
        <v>377</v>
      </c>
      <c r="AP5" s="30" t="s">
        <v>378</v>
      </c>
      <c r="AQ5" s="30" t="s">
        <v>379</v>
      </c>
      <c r="AR5" s="30" t="s">
        <v>380</v>
      </c>
      <c r="AS5" s="30" t="s">
        <v>381</v>
      </c>
      <c r="AT5" s="30" t="s">
        <v>382</v>
      </c>
      <c r="AU5" s="30" t="s">
        <v>383</v>
      </c>
      <c r="AV5" s="30" t="s">
        <v>384</v>
      </c>
      <c r="AW5" s="30" t="s">
        <v>385</v>
      </c>
      <c r="AX5" s="30" t="s">
        <v>386</v>
      </c>
      <c r="AY5" s="30" t="s">
        <v>387</v>
      </c>
      <c r="AZ5" s="30" t="s">
        <v>388</v>
      </c>
      <c r="BA5" s="30" t="s">
        <v>389</v>
      </c>
      <c r="BB5" s="30" t="s">
        <v>390</v>
      </c>
      <c r="BC5" s="30" t="s">
        <v>391</v>
      </c>
      <c r="BD5" s="30" t="s">
        <v>392</v>
      </c>
      <c r="BE5" s="30" t="s">
        <v>393</v>
      </c>
      <c r="BF5" s="30" t="s">
        <v>7</v>
      </c>
      <c r="BG5" s="30" t="s">
        <v>8</v>
      </c>
      <c r="BH5" s="30" t="s">
        <v>9</v>
      </c>
    </row>
    <row r="6" spans="1:61" x14ac:dyDescent="0.2">
      <c r="A6" s="27">
        <f>G6</f>
        <v>0</v>
      </c>
    </row>
    <row r="7" spans="1:61" x14ac:dyDescent="0.2">
      <c r="A7" s="27">
        <f t="shared" ref="A7:A70" si="0">G7</f>
        <v>0</v>
      </c>
    </row>
    <row r="8" spans="1:61" s="1" customFormat="1" x14ac:dyDescent="0.2">
      <c r="A8" s="27">
        <f t="shared" si="0"/>
        <v>0</v>
      </c>
      <c r="B8"/>
      <c r="C8"/>
      <c r="D8"/>
      <c r="E8"/>
      <c r="F8"/>
      <c r="G8" s="27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27">
        <f t="shared" si="0"/>
        <v>0</v>
      </c>
    </row>
    <row r="10" spans="1:61" x14ac:dyDescent="0.2">
      <c r="A10" s="27">
        <f t="shared" si="0"/>
        <v>0</v>
      </c>
    </row>
    <row r="11" spans="1:61" x14ac:dyDescent="0.2">
      <c r="A11" s="27">
        <f t="shared" si="0"/>
        <v>0</v>
      </c>
    </row>
    <row r="12" spans="1:61" s="1" customFormat="1" x14ac:dyDescent="0.2">
      <c r="A12" s="27">
        <f t="shared" si="0"/>
        <v>0</v>
      </c>
      <c r="B12"/>
      <c r="C12"/>
      <c r="D12"/>
      <c r="E12"/>
      <c r="F12"/>
      <c r="G12" s="27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27">
        <f t="shared" si="0"/>
        <v>0</v>
      </c>
    </row>
    <row r="14" spans="1:61" s="1" customFormat="1" x14ac:dyDescent="0.2">
      <c r="A14" s="27">
        <f t="shared" si="0"/>
        <v>0</v>
      </c>
      <c r="B14"/>
      <c r="C14"/>
      <c r="D14"/>
      <c r="E14"/>
      <c r="F14"/>
      <c r="G14" s="27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27">
        <f t="shared" si="0"/>
        <v>0</v>
      </c>
    </row>
    <row r="16" spans="1:61" s="1" customFormat="1" x14ac:dyDescent="0.2">
      <c r="A16" s="27">
        <f t="shared" si="0"/>
        <v>0</v>
      </c>
      <c r="B16"/>
      <c r="C16"/>
      <c r="D16"/>
      <c r="E16"/>
      <c r="F16"/>
      <c r="G16" s="27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27">
        <f t="shared" si="0"/>
        <v>0</v>
      </c>
    </row>
    <row r="18" spans="1:61" x14ac:dyDescent="0.2">
      <c r="A18" s="27">
        <f t="shared" si="0"/>
        <v>0</v>
      </c>
    </row>
    <row r="19" spans="1:61" s="1" customFormat="1" x14ac:dyDescent="0.2">
      <c r="A19" s="27">
        <f t="shared" si="0"/>
        <v>0</v>
      </c>
      <c r="B19"/>
      <c r="C19"/>
      <c r="D19"/>
      <c r="E19"/>
      <c r="F19"/>
      <c r="G19" s="27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27">
        <f t="shared" si="0"/>
        <v>0</v>
      </c>
    </row>
    <row r="21" spans="1:61" s="1" customFormat="1" x14ac:dyDescent="0.2">
      <c r="A21" s="27">
        <f t="shared" si="0"/>
        <v>0</v>
      </c>
      <c r="B21"/>
      <c r="C21"/>
      <c r="D21"/>
      <c r="E21"/>
      <c r="F21"/>
      <c r="G21" s="27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27">
        <f t="shared" si="0"/>
        <v>0</v>
      </c>
    </row>
    <row r="23" spans="1:61" s="1" customFormat="1" x14ac:dyDescent="0.2">
      <c r="A23" s="27">
        <f t="shared" si="0"/>
        <v>0</v>
      </c>
      <c r="B23"/>
      <c r="C23"/>
      <c r="D23"/>
      <c r="E23"/>
      <c r="F23"/>
      <c r="G23" s="27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27">
        <f t="shared" si="0"/>
        <v>0</v>
      </c>
    </row>
    <row r="25" spans="1:61" s="1" customFormat="1" x14ac:dyDescent="0.2">
      <c r="A25" s="27">
        <f t="shared" si="0"/>
        <v>0</v>
      </c>
      <c r="B25"/>
      <c r="C25"/>
      <c r="D25"/>
      <c r="E25"/>
      <c r="F25"/>
      <c r="G25" s="27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27">
        <f t="shared" si="0"/>
        <v>0</v>
      </c>
    </row>
    <row r="27" spans="1:61" x14ac:dyDescent="0.2">
      <c r="A27" s="27">
        <f t="shared" si="0"/>
        <v>0</v>
      </c>
    </row>
    <row r="28" spans="1:61" s="1" customFormat="1" x14ac:dyDescent="0.2">
      <c r="A28" s="27">
        <f t="shared" si="0"/>
        <v>0</v>
      </c>
      <c r="B28"/>
      <c r="C28"/>
      <c r="D28"/>
      <c r="E28"/>
      <c r="F28"/>
      <c r="G28" s="27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27">
        <f t="shared" si="0"/>
        <v>0</v>
      </c>
    </row>
    <row r="30" spans="1:61" s="1" customFormat="1" x14ac:dyDescent="0.2">
      <c r="A30" s="27">
        <f t="shared" si="0"/>
        <v>0</v>
      </c>
      <c r="B30"/>
      <c r="C30"/>
      <c r="D30"/>
      <c r="E30"/>
      <c r="F30"/>
      <c r="G30" s="27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27">
        <f t="shared" si="0"/>
        <v>0</v>
      </c>
    </row>
    <row r="32" spans="1:61" s="1" customFormat="1" x14ac:dyDescent="0.2">
      <c r="A32" s="27">
        <f t="shared" si="0"/>
        <v>0</v>
      </c>
      <c r="B32"/>
      <c r="C32"/>
      <c r="D32"/>
      <c r="E32"/>
      <c r="F32"/>
      <c r="G32" s="27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</row>
    <row r="33" spans="1:61" x14ac:dyDescent="0.2">
      <c r="A33" s="27">
        <f t="shared" si="0"/>
        <v>0</v>
      </c>
    </row>
    <row r="34" spans="1:61" x14ac:dyDescent="0.2">
      <c r="A34" s="27">
        <f t="shared" si="0"/>
        <v>0</v>
      </c>
    </row>
    <row r="35" spans="1:61" s="1" customFormat="1" x14ac:dyDescent="0.2">
      <c r="A35" s="27">
        <f t="shared" si="0"/>
        <v>0</v>
      </c>
      <c r="B35"/>
      <c r="C35"/>
      <c r="D35"/>
      <c r="E35"/>
      <c r="F35"/>
      <c r="G35" s="27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</row>
    <row r="36" spans="1:61" x14ac:dyDescent="0.2">
      <c r="A36" s="27">
        <f t="shared" si="0"/>
        <v>0</v>
      </c>
    </row>
    <row r="37" spans="1:61" s="1" customFormat="1" x14ac:dyDescent="0.2">
      <c r="A37" s="27">
        <f t="shared" si="0"/>
        <v>0</v>
      </c>
      <c r="B37"/>
      <c r="C37"/>
      <c r="D37"/>
      <c r="E37"/>
      <c r="F37"/>
      <c r="G37" s="2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</row>
    <row r="38" spans="1:61" x14ac:dyDescent="0.2">
      <c r="A38" s="27">
        <f t="shared" si="0"/>
        <v>0</v>
      </c>
    </row>
    <row r="39" spans="1:61" x14ac:dyDescent="0.2">
      <c r="A39" s="27">
        <f t="shared" si="0"/>
        <v>0</v>
      </c>
    </row>
    <row r="40" spans="1:61" s="1" customFormat="1" x14ac:dyDescent="0.2">
      <c r="A40" s="27">
        <f t="shared" si="0"/>
        <v>0</v>
      </c>
      <c r="B40"/>
      <c r="C40"/>
      <c r="D40"/>
      <c r="E40"/>
      <c r="F40"/>
      <c r="G40" s="27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</row>
    <row r="41" spans="1:61" s="1" customFormat="1" x14ac:dyDescent="0.2">
      <c r="A41" s="27">
        <f t="shared" si="0"/>
        <v>0</v>
      </c>
      <c r="B41"/>
      <c r="C41"/>
      <c r="D41"/>
      <c r="E41"/>
      <c r="F41"/>
      <c r="G41" s="27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</row>
    <row r="42" spans="1:61" x14ac:dyDescent="0.2">
      <c r="A42" s="27">
        <f t="shared" si="0"/>
        <v>0</v>
      </c>
    </row>
    <row r="43" spans="1:61" x14ac:dyDescent="0.2">
      <c r="A43" s="27">
        <f t="shared" si="0"/>
        <v>0</v>
      </c>
    </row>
    <row r="44" spans="1:61" s="1" customFormat="1" x14ac:dyDescent="0.2">
      <c r="A44" s="27">
        <f t="shared" si="0"/>
        <v>0</v>
      </c>
      <c r="B44"/>
      <c r="C44"/>
      <c r="D44"/>
      <c r="E44"/>
      <c r="F44"/>
      <c r="G44" s="27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</row>
    <row r="45" spans="1:61" x14ac:dyDescent="0.2">
      <c r="A45" s="27">
        <f t="shared" si="0"/>
        <v>0</v>
      </c>
    </row>
    <row r="46" spans="1:61" x14ac:dyDescent="0.2">
      <c r="A46" s="27">
        <f t="shared" si="0"/>
        <v>0</v>
      </c>
    </row>
    <row r="47" spans="1:61" s="1" customFormat="1" x14ac:dyDescent="0.2">
      <c r="A47" s="27">
        <f t="shared" si="0"/>
        <v>0</v>
      </c>
      <c r="B47"/>
      <c r="C47"/>
      <c r="D47"/>
      <c r="E47"/>
      <c r="F47"/>
      <c r="G47" s="2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</row>
    <row r="48" spans="1:61" x14ac:dyDescent="0.2">
      <c r="A48" s="27">
        <f t="shared" si="0"/>
        <v>0</v>
      </c>
    </row>
    <row r="49" spans="1:61" x14ac:dyDescent="0.2">
      <c r="A49" s="27">
        <f t="shared" si="0"/>
        <v>0</v>
      </c>
    </row>
    <row r="50" spans="1:61" s="1" customFormat="1" x14ac:dyDescent="0.2">
      <c r="A50" s="27">
        <f t="shared" si="0"/>
        <v>0</v>
      </c>
      <c r="B50"/>
      <c r="C50"/>
      <c r="D50"/>
      <c r="E50"/>
      <c r="F50"/>
      <c r="G50" s="27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</row>
    <row r="51" spans="1:61" x14ac:dyDescent="0.2">
      <c r="A51" s="27">
        <f t="shared" si="0"/>
        <v>0</v>
      </c>
    </row>
    <row r="52" spans="1:61" x14ac:dyDescent="0.2">
      <c r="A52" s="27">
        <f t="shared" si="0"/>
        <v>0</v>
      </c>
    </row>
    <row r="53" spans="1:61" s="1" customFormat="1" x14ac:dyDescent="0.2">
      <c r="A53" s="27">
        <f t="shared" si="0"/>
        <v>0</v>
      </c>
      <c r="B53"/>
      <c r="C53"/>
      <c r="D53"/>
      <c r="E53"/>
      <c r="F53"/>
      <c r="G53" s="27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</row>
    <row r="54" spans="1:61" x14ac:dyDescent="0.2">
      <c r="A54" s="27">
        <f t="shared" si="0"/>
        <v>0</v>
      </c>
    </row>
    <row r="55" spans="1:61" x14ac:dyDescent="0.2">
      <c r="A55" s="27">
        <f t="shared" si="0"/>
        <v>0</v>
      </c>
    </row>
    <row r="56" spans="1:61" x14ac:dyDescent="0.2">
      <c r="A56" s="27">
        <f t="shared" si="0"/>
        <v>0</v>
      </c>
    </row>
    <row r="57" spans="1:61" x14ac:dyDescent="0.2">
      <c r="A57" s="27">
        <f t="shared" si="0"/>
        <v>0</v>
      </c>
    </row>
    <row r="58" spans="1:61" x14ac:dyDescent="0.2">
      <c r="A58" s="27">
        <f t="shared" si="0"/>
        <v>0</v>
      </c>
    </row>
    <row r="59" spans="1:61" x14ac:dyDescent="0.2">
      <c r="A59" s="27">
        <f t="shared" si="0"/>
        <v>0</v>
      </c>
    </row>
    <row r="60" spans="1:61" s="1" customFormat="1" x14ac:dyDescent="0.2">
      <c r="A60" s="27">
        <f t="shared" si="0"/>
        <v>0</v>
      </c>
      <c r="B60"/>
      <c r="C60"/>
      <c r="D60"/>
      <c r="E60"/>
      <c r="F60"/>
      <c r="G60" s="27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</row>
    <row r="61" spans="1:61" x14ac:dyDescent="0.2">
      <c r="A61" s="27">
        <f t="shared" si="0"/>
        <v>0</v>
      </c>
    </row>
    <row r="62" spans="1:61" s="1" customFormat="1" x14ac:dyDescent="0.2">
      <c r="A62" s="27">
        <f t="shared" si="0"/>
        <v>0</v>
      </c>
      <c r="B62"/>
      <c r="C62"/>
      <c r="D62"/>
      <c r="E62"/>
      <c r="F62"/>
      <c r="G62" s="27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</row>
    <row r="63" spans="1:61" x14ac:dyDescent="0.2">
      <c r="A63" s="27">
        <f t="shared" si="0"/>
        <v>0</v>
      </c>
    </row>
    <row r="64" spans="1:61" s="1" customFormat="1" x14ac:dyDescent="0.2">
      <c r="A64" s="27">
        <f t="shared" si="0"/>
        <v>0</v>
      </c>
      <c r="B64"/>
      <c r="C64"/>
      <c r="D64"/>
      <c r="E64"/>
      <c r="F64"/>
      <c r="G64" s="27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</row>
    <row r="65" spans="1:61" x14ac:dyDescent="0.2">
      <c r="A65" s="27">
        <f t="shared" si="0"/>
        <v>0</v>
      </c>
    </row>
    <row r="66" spans="1:61" s="1" customFormat="1" x14ac:dyDescent="0.2">
      <c r="A66" s="27">
        <f t="shared" si="0"/>
        <v>0</v>
      </c>
      <c r="B66"/>
      <c r="C66"/>
      <c r="D66"/>
      <c r="E66"/>
      <c r="F66"/>
      <c r="G66" s="27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</row>
    <row r="67" spans="1:61" x14ac:dyDescent="0.2">
      <c r="A67" s="27">
        <f t="shared" si="0"/>
        <v>0</v>
      </c>
    </row>
    <row r="68" spans="1:61" x14ac:dyDescent="0.2">
      <c r="A68" s="27">
        <f t="shared" si="0"/>
        <v>0</v>
      </c>
    </row>
    <row r="69" spans="1:61" s="1" customFormat="1" x14ac:dyDescent="0.2">
      <c r="A69" s="27">
        <f t="shared" si="0"/>
        <v>0</v>
      </c>
      <c r="B69"/>
      <c r="C69"/>
      <c r="D69"/>
      <c r="E69"/>
      <c r="F69"/>
      <c r="G69" s="27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</row>
    <row r="70" spans="1:61" x14ac:dyDescent="0.2">
      <c r="A70" s="27">
        <f t="shared" si="0"/>
        <v>0</v>
      </c>
    </row>
    <row r="71" spans="1:61" s="1" customFormat="1" x14ac:dyDescent="0.2">
      <c r="A71" s="27">
        <f t="shared" ref="A71:A134" si="1">G71</f>
        <v>0</v>
      </c>
      <c r="B71"/>
      <c r="C71"/>
      <c r="D71"/>
      <c r="E71"/>
      <c r="F71"/>
      <c r="G71" s="27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</row>
    <row r="72" spans="1:61" x14ac:dyDescent="0.2">
      <c r="A72" s="27">
        <f t="shared" si="1"/>
        <v>0</v>
      </c>
    </row>
    <row r="73" spans="1:61" s="1" customFormat="1" x14ac:dyDescent="0.2">
      <c r="A73" s="27">
        <f t="shared" si="1"/>
        <v>0</v>
      </c>
      <c r="B73"/>
      <c r="C73"/>
      <c r="D73"/>
      <c r="E73"/>
      <c r="F73"/>
      <c r="G73" s="27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</row>
    <row r="74" spans="1:61" x14ac:dyDescent="0.2">
      <c r="A74" s="27">
        <f t="shared" si="1"/>
        <v>0</v>
      </c>
    </row>
    <row r="75" spans="1:61" x14ac:dyDescent="0.2">
      <c r="A75" s="27">
        <f t="shared" si="1"/>
        <v>0</v>
      </c>
    </row>
    <row r="76" spans="1:61" x14ac:dyDescent="0.2">
      <c r="A76" s="27">
        <f t="shared" si="1"/>
        <v>0</v>
      </c>
    </row>
    <row r="77" spans="1:61" s="1" customFormat="1" x14ac:dyDescent="0.2">
      <c r="A77" s="27">
        <f t="shared" si="1"/>
        <v>0</v>
      </c>
      <c r="B77"/>
      <c r="C77"/>
      <c r="D77"/>
      <c r="E77"/>
      <c r="F77"/>
      <c r="G77" s="2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</row>
    <row r="78" spans="1:61" x14ac:dyDescent="0.2">
      <c r="A78" s="27">
        <f t="shared" si="1"/>
        <v>0</v>
      </c>
    </row>
    <row r="79" spans="1:61" s="1" customFormat="1" x14ac:dyDescent="0.2">
      <c r="A79" s="27">
        <f t="shared" si="1"/>
        <v>0</v>
      </c>
      <c r="B79"/>
      <c r="C79"/>
      <c r="D79"/>
      <c r="E79"/>
      <c r="F79"/>
      <c r="G79" s="27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</row>
    <row r="80" spans="1:61" x14ac:dyDescent="0.2">
      <c r="A80" s="27">
        <f t="shared" si="1"/>
        <v>0</v>
      </c>
    </row>
    <row r="81" spans="1:61" s="1" customFormat="1" x14ac:dyDescent="0.2">
      <c r="A81" s="27">
        <f t="shared" si="1"/>
        <v>0</v>
      </c>
      <c r="B81"/>
      <c r="C81"/>
      <c r="D81"/>
      <c r="E81"/>
      <c r="F81"/>
      <c r="G81" s="27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</row>
    <row r="82" spans="1:61" s="1" customFormat="1" x14ac:dyDescent="0.2">
      <c r="A82" s="27">
        <f t="shared" si="1"/>
        <v>0</v>
      </c>
      <c r="B82"/>
      <c r="C82"/>
      <c r="D82"/>
      <c r="E82"/>
      <c r="F82"/>
      <c r="G82" s="27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</row>
    <row r="83" spans="1:61" x14ac:dyDescent="0.2">
      <c r="A83" s="27">
        <f t="shared" si="1"/>
        <v>0</v>
      </c>
    </row>
    <row r="84" spans="1:61" s="1" customFormat="1" x14ac:dyDescent="0.2">
      <c r="A84" s="27">
        <f t="shared" si="1"/>
        <v>0</v>
      </c>
      <c r="B84"/>
      <c r="C84"/>
      <c r="D84"/>
      <c r="E84"/>
      <c r="F84"/>
      <c r="G84" s="27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</row>
    <row r="85" spans="1:61" x14ac:dyDescent="0.2">
      <c r="A85" s="27">
        <f t="shared" si="1"/>
        <v>0</v>
      </c>
    </row>
    <row r="86" spans="1:61" x14ac:dyDescent="0.2">
      <c r="A86" s="27">
        <f t="shared" si="1"/>
        <v>0</v>
      </c>
    </row>
    <row r="87" spans="1:61" x14ac:dyDescent="0.2">
      <c r="A87" s="27">
        <f t="shared" si="1"/>
        <v>0</v>
      </c>
    </row>
    <row r="88" spans="1:61" x14ac:dyDescent="0.2">
      <c r="A88" s="27">
        <f t="shared" si="1"/>
        <v>0</v>
      </c>
    </row>
    <row r="89" spans="1:61" x14ac:dyDescent="0.2">
      <c r="A89" s="27">
        <f t="shared" si="1"/>
        <v>0</v>
      </c>
    </row>
    <row r="90" spans="1:61" x14ac:dyDescent="0.2">
      <c r="A90" s="27">
        <f t="shared" si="1"/>
        <v>0</v>
      </c>
    </row>
    <row r="91" spans="1:61" x14ac:dyDescent="0.2">
      <c r="A91" s="27">
        <f t="shared" si="1"/>
        <v>0</v>
      </c>
    </row>
    <row r="92" spans="1:61" x14ac:dyDescent="0.2">
      <c r="A92" s="27">
        <f t="shared" si="1"/>
        <v>0</v>
      </c>
    </row>
    <row r="93" spans="1:61" s="1" customFormat="1" x14ac:dyDescent="0.2">
      <c r="A93" s="27">
        <f t="shared" si="1"/>
        <v>0</v>
      </c>
      <c r="B93"/>
      <c r="C93"/>
      <c r="D93"/>
      <c r="E93"/>
      <c r="F93"/>
      <c r="G93" s="27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</row>
    <row r="94" spans="1:61" x14ac:dyDescent="0.2">
      <c r="A94" s="27">
        <f t="shared" si="1"/>
        <v>0</v>
      </c>
    </row>
    <row r="95" spans="1:61" x14ac:dyDescent="0.2">
      <c r="A95" s="27">
        <f t="shared" si="1"/>
        <v>0</v>
      </c>
    </row>
    <row r="96" spans="1:61" x14ac:dyDescent="0.2">
      <c r="A96" s="27">
        <f t="shared" si="1"/>
        <v>0</v>
      </c>
    </row>
    <row r="97" spans="1:60" x14ac:dyDescent="0.2">
      <c r="A97" s="27">
        <f t="shared" si="1"/>
        <v>0</v>
      </c>
    </row>
    <row r="98" spans="1:60" x14ac:dyDescent="0.2">
      <c r="A98" s="27">
        <f t="shared" si="1"/>
        <v>0</v>
      </c>
    </row>
    <row r="99" spans="1:60" x14ac:dyDescent="0.2">
      <c r="A99" s="27">
        <f t="shared" si="1"/>
        <v>0</v>
      </c>
    </row>
    <row r="100" spans="1:60" x14ac:dyDescent="0.2">
      <c r="A100" s="27">
        <f t="shared" si="1"/>
        <v>0</v>
      </c>
    </row>
    <row r="101" spans="1:60" x14ac:dyDescent="0.2">
      <c r="A101" s="27">
        <f t="shared" si="1"/>
        <v>0</v>
      </c>
    </row>
    <row r="102" spans="1:60" s="1" customFormat="1" x14ac:dyDescent="0.2">
      <c r="A102" s="27">
        <f t="shared" si="1"/>
        <v>0</v>
      </c>
      <c r="B102"/>
      <c r="C102"/>
      <c r="D102"/>
      <c r="E102"/>
      <c r="F102"/>
      <c r="G102" s="27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</row>
    <row r="103" spans="1:60" s="1" customFormat="1" x14ac:dyDescent="0.2">
      <c r="A103" s="27">
        <f t="shared" si="1"/>
        <v>0</v>
      </c>
      <c r="B103"/>
      <c r="C103"/>
      <c r="D103"/>
      <c r="E103"/>
      <c r="F103"/>
      <c r="G103" s="27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</row>
    <row r="104" spans="1:60" x14ac:dyDescent="0.2">
      <c r="A104" s="27">
        <f t="shared" si="1"/>
        <v>0</v>
      </c>
    </row>
    <row r="105" spans="1:60" x14ac:dyDescent="0.2">
      <c r="A105" s="27">
        <f t="shared" si="1"/>
        <v>0</v>
      </c>
    </row>
    <row r="106" spans="1:60" x14ac:dyDescent="0.2">
      <c r="A106" s="27">
        <f t="shared" si="1"/>
        <v>0</v>
      </c>
    </row>
    <row r="107" spans="1:60" x14ac:dyDescent="0.2">
      <c r="A107" s="27">
        <f t="shared" si="1"/>
        <v>0</v>
      </c>
    </row>
    <row r="108" spans="1:60" x14ac:dyDescent="0.2">
      <c r="A108" s="27">
        <f t="shared" si="1"/>
        <v>0</v>
      </c>
    </row>
    <row r="109" spans="1:60" x14ac:dyDescent="0.2">
      <c r="A109" s="27">
        <f t="shared" si="1"/>
        <v>0</v>
      </c>
    </row>
    <row r="110" spans="1:60" x14ac:dyDescent="0.2">
      <c r="A110" s="27">
        <f t="shared" si="1"/>
        <v>0</v>
      </c>
    </row>
    <row r="111" spans="1:60" x14ac:dyDescent="0.2">
      <c r="A111" s="27">
        <f t="shared" si="1"/>
        <v>0</v>
      </c>
    </row>
    <row r="112" spans="1:60" s="1" customFormat="1" x14ac:dyDescent="0.2">
      <c r="A112" s="27">
        <f t="shared" si="1"/>
        <v>0</v>
      </c>
      <c r="B112"/>
      <c r="C112"/>
      <c r="D112"/>
      <c r="E112"/>
      <c r="F112"/>
      <c r="G112" s="27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</row>
    <row r="113" spans="1:1" x14ac:dyDescent="0.2">
      <c r="A113" s="27">
        <f t="shared" si="1"/>
        <v>0</v>
      </c>
    </row>
    <row r="114" spans="1:1" x14ac:dyDescent="0.2">
      <c r="A114" s="27">
        <f t="shared" si="1"/>
        <v>0</v>
      </c>
    </row>
    <row r="115" spans="1:1" x14ac:dyDescent="0.2">
      <c r="A115" s="27">
        <f t="shared" si="1"/>
        <v>0</v>
      </c>
    </row>
    <row r="116" spans="1:1" x14ac:dyDescent="0.2">
      <c r="A116" s="27">
        <f t="shared" si="1"/>
        <v>0</v>
      </c>
    </row>
    <row r="117" spans="1:1" x14ac:dyDescent="0.2">
      <c r="A117" s="27">
        <f t="shared" si="1"/>
        <v>0</v>
      </c>
    </row>
    <row r="118" spans="1:1" x14ac:dyDescent="0.2">
      <c r="A118" s="27">
        <f t="shared" si="1"/>
        <v>0</v>
      </c>
    </row>
    <row r="119" spans="1:1" x14ac:dyDescent="0.2">
      <c r="A119" s="27">
        <f t="shared" si="1"/>
        <v>0</v>
      </c>
    </row>
    <row r="120" spans="1:1" x14ac:dyDescent="0.2">
      <c r="A120" s="27">
        <f t="shared" si="1"/>
        <v>0</v>
      </c>
    </row>
    <row r="121" spans="1:1" x14ac:dyDescent="0.2">
      <c r="A121" s="27">
        <f t="shared" si="1"/>
        <v>0</v>
      </c>
    </row>
    <row r="122" spans="1:1" x14ac:dyDescent="0.2">
      <c r="A122" s="27">
        <f t="shared" si="1"/>
        <v>0</v>
      </c>
    </row>
    <row r="123" spans="1:1" x14ac:dyDescent="0.2">
      <c r="A123" s="27">
        <f t="shared" si="1"/>
        <v>0</v>
      </c>
    </row>
    <row r="124" spans="1:1" x14ac:dyDescent="0.2">
      <c r="A124" s="27">
        <f t="shared" si="1"/>
        <v>0</v>
      </c>
    </row>
    <row r="125" spans="1:1" x14ac:dyDescent="0.2">
      <c r="A125" s="27">
        <f t="shared" si="1"/>
        <v>0</v>
      </c>
    </row>
    <row r="126" spans="1:1" x14ac:dyDescent="0.2">
      <c r="A126" s="27">
        <f t="shared" si="1"/>
        <v>0</v>
      </c>
    </row>
    <row r="127" spans="1:1" x14ac:dyDescent="0.2">
      <c r="A127" s="27">
        <f t="shared" si="1"/>
        <v>0</v>
      </c>
    </row>
    <row r="128" spans="1:1" x14ac:dyDescent="0.2">
      <c r="A128" s="27">
        <f t="shared" si="1"/>
        <v>0</v>
      </c>
    </row>
    <row r="129" spans="1:1" x14ac:dyDescent="0.2">
      <c r="A129" s="27">
        <f t="shared" si="1"/>
        <v>0</v>
      </c>
    </row>
    <row r="130" spans="1:1" x14ac:dyDescent="0.2">
      <c r="A130" s="27">
        <f t="shared" si="1"/>
        <v>0</v>
      </c>
    </row>
    <row r="131" spans="1:1" x14ac:dyDescent="0.2">
      <c r="A131" s="27">
        <f t="shared" si="1"/>
        <v>0</v>
      </c>
    </row>
    <row r="132" spans="1:1" x14ac:dyDescent="0.2">
      <c r="A132" s="27">
        <f t="shared" si="1"/>
        <v>0</v>
      </c>
    </row>
    <row r="133" spans="1:1" x14ac:dyDescent="0.2">
      <c r="A133" s="27">
        <f t="shared" si="1"/>
        <v>0</v>
      </c>
    </row>
    <row r="134" spans="1:1" x14ac:dyDescent="0.2">
      <c r="A134" s="27">
        <f t="shared" si="1"/>
        <v>0</v>
      </c>
    </row>
    <row r="135" spans="1:1" x14ac:dyDescent="0.2">
      <c r="A135" s="27">
        <f t="shared" ref="A135:A198" si="2">G135</f>
        <v>0</v>
      </c>
    </row>
    <row r="136" spans="1:1" x14ac:dyDescent="0.2">
      <c r="A136" s="27">
        <f t="shared" si="2"/>
        <v>0</v>
      </c>
    </row>
    <row r="137" spans="1:1" x14ac:dyDescent="0.2">
      <c r="A137" s="27">
        <f t="shared" si="2"/>
        <v>0</v>
      </c>
    </row>
    <row r="138" spans="1:1" x14ac:dyDescent="0.2">
      <c r="A138" s="27">
        <f t="shared" si="2"/>
        <v>0</v>
      </c>
    </row>
    <row r="139" spans="1:1" x14ac:dyDescent="0.2">
      <c r="A139" s="27">
        <f t="shared" si="2"/>
        <v>0</v>
      </c>
    </row>
    <row r="140" spans="1:1" x14ac:dyDescent="0.2">
      <c r="A140" s="27">
        <f t="shared" si="2"/>
        <v>0</v>
      </c>
    </row>
    <row r="141" spans="1:1" x14ac:dyDescent="0.2">
      <c r="A141" s="27">
        <f t="shared" si="2"/>
        <v>0</v>
      </c>
    </row>
    <row r="142" spans="1:1" x14ac:dyDescent="0.2">
      <c r="A142" s="27">
        <f t="shared" si="2"/>
        <v>0</v>
      </c>
    </row>
    <row r="143" spans="1:1" x14ac:dyDescent="0.2">
      <c r="A143" s="27">
        <f t="shared" si="2"/>
        <v>0</v>
      </c>
    </row>
    <row r="144" spans="1:1" x14ac:dyDescent="0.2">
      <c r="A144" s="27">
        <f t="shared" si="2"/>
        <v>0</v>
      </c>
    </row>
    <row r="145" spans="1:1" x14ac:dyDescent="0.2">
      <c r="A145" s="27">
        <f t="shared" si="2"/>
        <v>0</v>
      </c>
    </row>
    <row r="146" spans="1:1" x14ac:dyDescent="0.2">
      <c r="A146" s="27">
        <f t="shared" si="2"/>
        <v>0</v>
      </c>
    </row>
    <row r="147" spans="1:1" x14ac:dyDescent="0.2">
      <c r="A147" s="27">
        <f t="shared" si="2"/>
        <v>0</v>
      </c>
    </row>
    <row r="148" spans="1:1" x14ac:dyDescent="0.2">
      <c r="A148" s="27">
        <f t="shared" si="2"/>
        <v>0</v>
      </c>
    </row>
    <row r="149" spans="1:1" x14ac:dyDescent="0.2">
      <c r="A149" s="27">
        <f t="shared" si="2"/>
        <v>0</v>
      </c>
    </row>
    <row r="150" spans="1:1" x14ac:dyDescent="0.2">
      <c r="A150" s="27">
        <f t="shared" si="2"/>
        <v>0</v>
      </c>
    </row>
    <row r="151" spans="1:1" x14ac:dyDescent="0.2">
      <c r="A151" s="27">
        <f t="shared" si="2"/>
        <v>0</v>
      </c>
    </row>
    <row r="152" spans="1:1" x14ac:dyDescent="0.2">
      <c r="A152" s="27">
        <f t="shared" si="2"/>
        <v>0</v>
      </c>
    </row>
    <row r="153" spans="1:1" x14ac:dyDescent="0.2">
      <c r="A153" s="27">
        <f t="shared" si="2"/>
        <v>0</v>
      </c>
    </row>
    <row r="154" spans="1:1" x14ac:dyDescent="0.2">
      <c r="A154" s="27">
        <f t="shared" si="2"/>
        <v>0</v>
      </c>
    </row>
    <row r="155" spans="1:1" x14ac:dyDescent="0.2">
      <c r="A155" s="27">
        <f t="shared" si="2"/>
        <v>0</v>
      </c>
    </row>
    <row r="156" spans="1:1" x14ac:dyDescent="0.2">
      <c r="A156" s="27">
        <f t="shared" si="2"/>
        <v>0</v>
      </c>
    </row>
    <row r="157" spans="1:1" x14ac:dyDescent="0.2">
      <c r="A157" s="27">
        <f t="shared" si="2"/>
        <v>0</v>
      </c>
    </row>
    <row r="158" spans="1:1" x14ac:dyDescent="0.2">
      <c r="A158" s="27">
        <f t="shared" si="2"/>
        <v>0</v>
      </c>
    </row>
    <row r="159" spans="1:1" x14ac:dyDescent="0.2">
      <c r="A159" s="27">
        <f t="shared" si="2"/>
        <v>0</v>
      </c>
    </row>
    <row r="160" spans="1:1" x14ac:dyDescent="0.2">
      <c r="A160" s="27">
        <f t="shared" si="2"/>
        <v>0</v>
      </c>
    </row>
    <row r="161" spans="1:1" x14ac:dyDescent="0.2">
      <c r="A161" s="27">
        <f t="shared" si="2"/>
        <v>0</v>
      </c>
    </row>
    <row r="162" spans="1:1" x14ac:dyDescent="0.2">
      <c r="A162" s="27">
        <f t="shared" si="2"/>
        <v>0</v>
      </c>
    </row>
    <row r="163" spans="1:1" x14ac:dyDescent="0.2">
      <c r="A163" s="27">
        <f t="shared" si="2"/>
        <v>0</v>
      </c>
    </row>
    <row r="164" spans="1:1" x14ac:dyDescent="0.2">
      <c r="A164" s="27">
        <f t="shared" si="2"/>
        <v>0</v>
      </c>
    </row>
    <row r="165" spans="1:1" x14ac:dyDescent="0.2">
      <c r="A165" s="27">
        <f t="shared" si="2"/>
        <v>0</v>
      </c>
    </row>
    <row r="166" spans="1:1" x14ac:dyDescent="0.2">
      <c r="A166" s="27">
        <f t="shared" si="2"/>
        <v>0</v>
      </c>
    </row>
    <row r="167" spans="1:1" x14ac:dyDescent="0.2">
      <c r="A167" s="27">
        <f t="shared" si="2"/>
        <v>0</v>
      </c>
    </row>
    <row r="168" spans="1:1" x14ac:dyDescent="0.2">
      <c r="A168" s="27">
        <f t="shared" si="2"/>
        <v>0</v>
      </c>
    </row>
    <row r="169" spans="1:1" x14ac:dyDescent="0.2">
      <c r="A169" s="27">
        <f t="shared" si="2"/>
        <v>0</v>
      </c>
    </row>
    <row r="170" spans="1:1" x14ac:dyDescent="0.2">
      <c r="A170" s="27">
        <f t="shared" si="2"/>
        <v>0</v>
      </c>
    </row>
    <row r="171" spans="1:1" x14ac:dyDescent="0.2">
      <c r="A171" s="27">
        <f t="shared" si="2"/>
        <v>0</v>
      </c>
    </row>
    <row r="172" spans="1:1" x14ac:dyDescent="0.2">
      <c r="A172" s="27">
        <f t="shared" si="2"/>
        <v>0</v>
      </c>
    </row>
    <row r="173" spans="1:1" x14ac:dyDescent="0.2">
      <c r="A173" s="27">
        <f t="shared" si="2"/>
        <v>0</v>
      </c>
    </row>
    <row r="174" spans="1:1" x14ac:dyDescent="0.2">
      <c r="A174" s="27">
        <f t="shared" si="2"/>
        <v>0</v>
      </c>
    </row>
    <row r="175" spans="1:1" x14ac:dyDescent="0.2">
      <c r="A175" s="27">
        <f t="shared" si="2"/>
        <v>0</v>
      </c>
    </row>
    <row r="176" spans="1:1" x14ac:dyDescent="0.2">
      <c r="A176" s="27">
        <f t="shared" si="2"/>
        <v>0</v>
      </c>
    </row>
    <row r="177" spans="1:1" x14ac:dyDescent="0.2">
      <c r="A177" s="27">
        <f t="shared" si="2"/>
        <v>0</v>
      </c>
    </row>
    <row r="178" spans="1:1" x14ac:dyDescent="0.2">
      <c r="A178" s="27">
        <f t="shared" si="2"/>
        <v>0</v>
      </c>
    </row>
    <row r="179" spans="1:1" x14ac:dyDescent="0.2">
      <c r="A179" s="27">
        <f t="shared" si="2"/>
        <v>0</v>
      </c>
    </row>
    <row r="180" spans="1:1" x14ac:dyDescent="0.2">
      <c r="A180" s="27">
        <f t="shared" si="2"/>
        <v>0</v>
      </c>
    </row>
    <row r="181" spans="1:1" x14ac:dyDescent="0.2">
      <c r="A181" s="27">
        <f t="shared" si="2"/>
        <v>0</v>
      </c>
    </row>
    <row r="182" spans="1:1" x14ac:dyDescent="0.2">
      <c r="A182" s="27">
        <f t="shared" si="2"/>
        <v>0</v>
      </c>
    </row>
    <row r="183" spans="1:1" x14ac:dyDescent="0.2">
      <c r="A183" s="27">
        <f t="shared" si="2"/>
        <v>0</v>
      </c>
    </row>
    <row r="184" spans="1:1" x14ac:dyDescent="0.2">
      <c r="A184" s="27">
        <f t="shared" si="2"/>
        <v>0</v>
      </c>
    </row>
    <row r="185" spans="1:1" x14ac:dyDescent="0.2">
      <c r="A185" s="27">
        <f t="shared" si="2"/>
        <v>0</v>
      </c>
    </row>
    <row r="186" spans="1:1" x14ac:dyDescent="0.2">
      <c r="A186" s="27">
        <f t="shared" si="2"/>
        <v>0</v>
      </c>
    </row>
    <row r="187" spans="1:1" x14ac:dyDescent="0.2">
      <c r="A187" s="27">
        <f t="shared" si="2"/>
        <v>0</v>
      </c>
    </row>
    <row r="188" spans="1:1" x14ac:dyDescent="0.2">
      <c r="A188" s="27">
        <f t="shared" si="2"/>
        <v>0</v>
      </c>
    </row>
    <row r="189" spans="1:1" x14ac:dyDescent="0.2">
      <c r="A189" s="27">
        <f t="shared" si="2"/>
        <v>0</v>
      </c>
    </row>
    <row r="190" spans="1:1" x14ac:dyDescent="0.2">
      <c r="A190" s="27">
        <f t="shared" si="2"/>
        <v>0</v>
      </c>
    </row>
    <row r="191" spans="1:1" x14ac:dyDescent="0.2">
      <c r="A191" s="27">
        <f t="shared" si="2"/>
        <v>0</v>
      </c>
    </row>
    <row r="192" spans="1:1" x14ac:dyDescent="0.2">
      <c r="A192" s="27">
        <f t="shared" si="2"/>
        <v>0</v>
      </c>
    </row>
    <row r="193" spans="1:1" x14ac:dyDescent="0.2">
      <c r="A193" s="27">
        <f t="shared" si="2"/>
        <v>0</v>
      </c>
    </row>
    <row r="194" spans="1:1" x14ac:dyDescent="0.2">
      <c r="A194" s="27">
        <f t="shared" si="2"/>
        <v>0</v>
      </c>
    </row>
    <row r="195" spans="1:1" x14ac:dyDescent="0.2">
      <c r="A195" s="27">
        <f t="shared" si="2"/>
        <v>0</v>
      </c>
    </row>
    <row r="196" spans="1:1" x14ac:dyDescent="0.2">
      <c r="A196" s="27">
        <f t="shared" si="2"/>
        <v>0</v>
      </c>
    </row>
    <row r="197" spans="1:1" x14ac:dyDescent="0.2">
      <c r="A197" s="27">
        <f t="shared" si="2"/>
        <v>0</v>
      </c>
    </row>
    <row r="198" spans="1:1" x14ac:dyDescent="0.2">
      <c r="A198" s="27">
        <f t="shared" si="2"/>
        <v>0</v>
      </c>
    </row>
    <row r="199" spans="1:1" x14ac:dyDescent="0.2">
      <c r="A199" s="27">
        <f t="shared" ref="A199:A262" si="3">G199</f>
        <v>0</v>
      </c>
    </row>
    <row r="200" spans="1:1" x14ac:dyDescent="0.2">
      <c r="A200" s="27">
        <f t="shared" si="3"/>
        <v>0</v>
      </c>
    </row>
    <row r="201" spans="1:1" x14ac:dyDescent="0.2">
      <c r="A201" s="27">
        <f t="shared" si="3"/>
        <v>0</v>
      </c>
    </row>
    <row r="202" spans="1:1" x14ac:dyDescent="0.2">
      <c r="A202" s="27">
        <f t="shared" si="3"/>
        <v>0</v>
      </c>
    </row>
    <row r="203" spans="1:1" x14ac:dyDescent="0.2">
      <c r="A203" s="27">
        <f t="shared" si="3"/>
        <v>0</v>
      </c>
    </row>
    <row r="204" spans="1:1" x14ac:dyDescent="0.2">
      <c r="A204" s="27">
        <f t="shared" si="3"/>
        <v>0</v>
      </c>
    </row>
    <row r="205" spans="1:1" x14ac:dyDescent="0.2">
      <c r="A205" s="27">
        <f t="shared" si="3"/>
        <v>0</v>
      </c>
    </row>
    <row r="206" spans="1:1" x14ac:dyDescent="0.2">
      <c r="A206" s="27">
        <f t="shared" si="3"/>
        <v>0</v>
      </c>
    </row>
    <row r="207" spans="1:1" x14ac:dyDescent="0.2">
      <c r="A207" s="27">
        <f t="shared" si="3"/>
        <v>0</v>
      </c>
    </row>
    <row r="208" spans="1:1" x14ac:dyDescent="0.2">
      <c r="A208" s="27">
        <f t="shared" si="3"/>
        <v>0</v>
      </c>
    </row>
    <row r="209" spans="1:1" x14ac:dyDescent="0.2">
      <c r="A209" s="27">
        <f t="shared" si="3"/>
        <v>0</v>
      </c>
    </row>
    <row r="210" spans="1:1" x14ac:dyDescent="0.2">
      <c r="A210" s="27">
        <f t="shared" si="3"/>
        <v>0</v>
      </c>
    </row>
    <row r="211" spans="1:1" x14ac:dyDescent="0.2">
      <c r="A211" s="27">
        <f t="shared" si="3"/>
        <v>0</v>
      </c>
    </row>
    <row r="212" spans="1:1" x14ac:dyDescent="0.2">
      <c r="A212" s="27">
        <f t="shared" si="3"/>
        <v>0</v>
      </c>
    </row>
    <row r="213" spans="1:1" x14ac:dyDescent="0.2">
      <c r="A213" s="27">
        <f t="shared" si="3"/>
        <v>0</v>
      </c>
    </row>
    <row r="214" spans="1:1" x14ac:dyDescent="0.2">
      <c r="A214" s="27">
        <f t="shared" si="3"/>
        <v>0</v>
      </c>
    </row>
    <row r="215" spans="1:1" x14ac:dyDescent="0.2">
      <c r="A215" s="27">
        <f t="shared" si="3"/>
        <v>0</v>
      </c>
    </row>
    <row r="216" spans="1:1" x14ac:dyDescent="0.2">
      <c r="A216" s="27">
        <f t="shared" si="3"/>
        <v>0</v>
      </c>
    </row>
    <row r="217" spans="1:1" x14ac:dyDescent="0.2">
      <c r="A217" s="27">
        <f t="shared" si="3"/>
        <v>0</v>
      </c>
    </row>
    <row r="218" spans="1:1" x14ac:dyDescent="0.2">
      <c r="A218" s="27">
        <f t="shared" si="3"/>
        <v>0</v>
      </c>
    </row>
    <row r="219" spans="1:1" x14ac:dyDescent="0.2">
      <c r="A219" s="27">
        <f t="shared" si="3"/>
        <v>0</v>
      </c>
    </row>
    <row r="220" spans="1:1" x14ac:dyDescent="0.2">
      <c r="A220" s="27">
        <f t="shared" si="3"/>
        <v>0</v>
      </c>
    </row>
    <row r="221" spans="1:1" x14ac:dyDescent="0.2">
      <c r="A221" s="27">
        <f t="shared" si="3"/>
        <v>0</v>
      </c>
    </row>
    <row r="222" spans="1:1" x14ac:dyDescent="0.2">
      <c r="A222" s="27">
        <f t="shared" si="3"/>
        <v>0</v>
      </c>
    </row>
    <row r="223" spans="1:1" x14ac:dyDescent="0.2">
      <c r="A223" s="27">
        <f t="shared" si="3"/>
        <v>0</v>
      </c>
    </row>
    <row r="224" spans="1:1" x14ac:dyDescent="0.2">
      <c r="A224" s="27">
        <f t="shared" si="3"/>
        <v>0</v>
      </c>
    </row>
    <row r="225" spans="1:1" x14ac:dyDescent="0.2">
      <c r="A225" s="27">
        <f t="shared" si="3"/>
        <v>0</v>
      </c>
    </row>
    <row r="226" spans="1:1" x14ac:dyDescent="0.2">
      <c r="A226" s="27">
        <f t="shared" si="3"/>
        <v>0</v>
      </c>
    </row>
    <row r="227" spans="1:1" x14ac:dyDescent="0.2">
      <c r="A227" s="27">
        <f t="shared" si="3"/>
        <v>0</v>
      </c>
    </row>
    <row r="228" spans="1:1" x14ac:dyDescent="0.2">
      <c r="A228" s="27">
        <f t="shared" si="3"/>
        <v>0</v>
      </c>
    </row>
    <row r="229" spans="1:1" x14ac:dyDescent="0.2">
      <c r="A229" s="27">
        <f t="shared" si="3"/>
        <v>0</v>
      </c>
    </row>
    <row r="230" spans="1:1" x14ac:dyDescent="0.2">
      <c r="A230" s="27">
        <f t="shared" si="3"/>
        <v>0</v>
      </c>
    </row>
    <row r="231" spans="1:1" x14ac:dyDescent="0.2">
      <c r="A231" s="27">
        <f t="shared" si="3"/>
        <v>0</v>
      </c>
    </row>
    <row r="232" spans="1:1" x14ac:dyDescent="0.2">
      <c r="A232" s="27">
        <f t="shared" si="3"/>
        <v>0</v>
      </c>
    </row>
    <row r="233" spans="1:1" x14ac:dyDescent="0.2">
      <c r="A233" s="27">
        <f t="shared" si="3"/>
        <v>0</v>
      </c>
    </row>
    <row r="234" spans="1:1" x14ac:dyDescent="0.2">
      <c r="A234" s="27">
        <f t="shared" si="3"/>
        <v>0</v>
      </c>
    </row>
    <row r="235" spans="1:1" x14ac:dyDescent="0.2">
      <c r="A235" s="27">
        <f t="shared" si="3"/>
        <v>0</v>
      </c>
    </row>
    <row r="236" spans="1:1" x14ac:dyDescent="0.2">
      <c r="A236" s="27">
        <f t="shared" si="3"/>
        <v>0</v>
      </c>
    </row>
    <row r="237" spans="1:1" x14ac:dyDescent="0.2">
      <c r="A237" s="27">
        <f t="shared" si="3"/>
        <v>0</v>
      </c>
    </row>
    <row r="238" spans="1:1" x14ac:dyDescent="0.2">
      <c r="A238" s="27">
        <f t="shared" si="3"/>
        <v>0</v>
      </c>
    </row>
    <row r="239" spans="1:1" x14ac:dyDescent="0.2">
      <c r="A239" s="27">
        <f t="shared" si="3"/>
        <v>0</v>
      </c>
    </row>
    <row r="240" spans="1:1" x14ac:dyDescent="0.2">
      <c r="A240" s="27">
        <f t="shared" si="3"/>
        <v>0</v>
      </c>
    </row>
    <row r="241" spans="1:1" x14ac:dyDescent="0.2">
      <c r="A241" s="27">
        <f t="shared" si="3"/>
        <v>0</v>
      </c>
    </row>
    <row r="242" spans="1:1" x14ac:dyDescent="0.2">
      <c r="A242" s="27">
        <f t="shared" si="3"/>
        <v>0</v>
      </c>
    </row>
    <row r="243" spans="1:1" x14ac:dyDescent="0.2">
      <c r="A243" s="27">
        <f t="shared" si="3"/>
        <v>0</v>
      </c>
    </row>
    <row r="244" spans="1:1" x14ac:dyDescent="0.2">
      <c r="A244" s="27">
        <f t="shared" si="3"/>
        <v>0</v>
      </c>
    </row>
    <row r="245" spans="1:1" x14ac:dyDescent="0.2">
      <c r="A245" s="27">
        <f t="shared" si="3"/>
        <v>0</v>
      </c>
    </row>
    <row r="246" spans="1:1" x14ac:dyDescent="0.2">
      <c r="A246" s="27">
        <f t="shared" si="3"/>
        <v>0</v>
      </c>
    </row>
    <row r="247" spans="1:1" x14ac:dyDescent="0.2">
      <c r="A247" s="27">
        <f t="shared" si="3"/>
        <v>0</v>
      </c>
    </row>
    <row r="248" spans="1:1" x14ac:dyDescent="0.2">
      <c r="A248" s="27">
        <f t="shared" si="3"/>
        <v>0</v>
      </c>
    </row>
    <row r="249" spans="1:1" x14ac:dyDescent="0.2">
      <c r="A249" s="27">
        <f t="shared" si="3"/>
        <v>0</v>
      </c>
    </row>
    <row r="250" spans="1:1" x14ac:dyDescent="0.2">
      <c r="A250" s="27">
        <f t="shared" si="3"/>
        <v>0</v>
      </c>
    </row>
    <row r="251" spans="1:1" x14ac:dyDescent="0.2">
      <c r="A251" s="27">
        <f t="shared" si="3"/>
        <v>0</v>
      </c>
    </row>
    <row r="252" spans="1:1" x14ac:dyDescent="0.2">
      <c r="A252" s="27">
        <f t="shared" si="3"/>
        <v>0</v>
      </c>
    </row>
    <row r="253" spans="1:1" x14ac:dyDescent="0.2">
      <c r="A253" s="27">
        <f t="shared" si="3"/>
        <v>0</v>
      </c>
    </row>
    <row r="254" spans="1:1" x14ac:dyDescent="0.2">
      <c r="A254" s="27">
        <f t="shared" si="3"/>
        <v>0</v>
      </c>
    </row>
    <row r="255" spans="1:1" x14ac:dyDescent="0.2">
      <c r="A255" s="27">
        <f t="shared" si="3"/>
        <v>0</v>
      </c>
    </row>
    <row r="256" spans="1:1" x14ac:dyDescent="0.2">
      <c r="A256" s="27">
        <f t="shared" si="3"/>
        <v>0</v>
      </c>
    </row>
    <row r="257" spans="1:1" x14ac:dyDescent="0.2">
      <c r="A257" s="27">
        <f t="shared" si="3"/>
        <v>0</v>
      </c>
    </row>
    <row r="258" spans="1:1" x14ac:dyDescent="0.2">
      <c r="A258" s="27">
        <f t="shared" si="3"/>
        <v>0</v>
      </c>
    </row>
    <row r="259" spans="1:1" x14ac:dyDescent="0.2">
      <c r="A259" s="27">
        <f t="shared" si="3"/>
        <v>0</v>
      </c>
    </row>
    <row r="260" spans="1:1" x14ac:dyDescent="0.2">
      <c r="A260" s="27">
        <f t="shared" si="3"/>
        <v>0</v>
      </c>
    </row>
    <row r="261" spans="1:1" x14ac:dyDescent="0.2">
      <c r="A261" s="27">
        <f t="shared" si="3"/>
        <v>0</v>
      </c>
    </row>
    <row r="262" spans="1:1" x14ac:dyDescent="0.2">
      <c r="A262" s="27">
        <f t="shared" si="3"/>
        <v>0</v>
      </c>
    </row>
    <row r="263" spans="1:1" x14ac:dyDescent="0.2">
      <c r="A263" s="27">
        <f t="shared" ref="A263:A326" si="4">G263</f>
        <v>0</v>
      </c>
    </row>
    <row r="264" spans="1:1" x14ac:dyDescent="0.2">
      <c r="A264" s="27">
        <f t="shared" si="4"/>
        <v>0</v>
      </c>
    </row>
    <row r="265" spans="1:1" x14ac:dyDescent="0.2">
      <c r="A265" s="27">
        <f t="shared" si="4"/>
        <v>0</v>
      </c>
    </row>
    <row r="266" spans="1:1" x14ac:dyDescent="0.2">
      <c r="A266" s="27">
        <f t="shared" si="4"/>
        <v>0</v>
      </c>
    </row>
    <row r="267" spans="1:1" x14ac:dyDescent="0.2">
      <c r="A267" s="27">
        <f t="shared" si="4"/>
        <v>0</v>
      </c>
    </row>
    <row r="268" spans="1:1" x14ac:dyDescent="0.2">
      <c r="A268" s="27">
        <f t="shared" si="4"/>
        <v>0</v>
      </c>
    </row>
    <row r="269" spans="1:1" x14ac:dyDescent="0.2">
      <c r="A269" s="27">
        <f t="shared" si="4"/>
        <v>0</v>
      </c>
    </row>
    <row r="270" spans="1:1" x14ac:dyDescent="0.2">
      <c r="A270" s="27">
        <f t="shared" si="4"/>
        <v>0</v>
      </c>
    </row>
    <row r="271" spans="1:1" x14ac:dyDescent="0.2">
      <c r="A271" s="27">
        <f t="shared" si="4"/>
        <v>0</v>
      </c>
    </row>
    <row r="272" spans="1:1" x14ac:dyDescent="0.2">
      <c r="A272" s="27">
        <f t="shared" si="4"/>
        <v>0</v>
      </c>
    </row>
    <row r="273" spans="1:1" x14ac:dyDescent="0.2">
      <c r="A273" s="27">
        <f t="shared" si="4"/>
        <v>0</v>
      </c>
    </row>
    <row r="274" spans="1:1" x14ac:dyDescent="0.2">
      <c r="A274" s="27">
        <f t="shared" si="4"/>
        <v>0</v>
      </c>
    </row>
    <row r="275" spans="1:1" x14ac:dyDescent="0.2">
      <c r="A275" s="27">
        <f t="shared" si="4"/>
        <v>0</v>
      </c>
    </row>
    <row r="276" spans="1:1" x14ac:dyDescent="0.2">
      <c r="A276" s="27">
        <f t="shared" si="4"/>
        <v>0</v>
      </c>
    </row>
    <row r="277" spans="1:1" x14ac:dyDescent="0.2">
      <c r="A277" s="27">
        <f t="shared" si="4"/>
        <v>0</v>
      </c>
    </row>
    <row r="278" spans="1:1" x14ac:dyDescent="0.2">
      <c r="A278" s="27">
        <f t="shared" si="4"/>
        <v>0</v>
      </c>
    </row>
    <row r="279" spans="1:1" x14ac:dyDescent="0.2">
      <c r="A279" s="27">
        <f t="shared" si="4"/>
        <v>0</v>
      </c>
    </row>
    <row r="280" spans="1:1" x14ac:dyDescent="0.2">
      <c r="A280" s="27">
        <f t="shared" si="4"/>
        <v>0</v>
      </c>
    </row>
    <row r="281" spans="1:1" x14ac:dyDescent="0.2">
      <c r="A281" s="27">
        <f t="shared" si="4"/>
        <v>0</v>
      </c>
    </row>
    <row r="282" spans="1:1" x14ac:dyDescent="0.2">
      <c r="A282" s="27">
        <f t="shared" si="4"/>
        <v>0</v>
      </c>
    </row>
    <row r="283" spans="1:1" x14ac:dyDescent="0.2">
      <c r="A283" s="27">
        <f t="shared" si="4"/>
        <v>0</v>
      </c>
    </row>
    <row r="284" spans="1:1" x14ac:dyDescent="0.2">
      <c r="A284" s="27">
        <f t="shared" si="4"/>
        <v>0</v>
      </c>
    </row>
    <row r="285" spans="1:1" x14ac:dyDescent="0.2">
      <c r="A285" s="27">
        <f t="shared" si="4"/>
        <v>0</v>
      </c>
    </row>
    <row r="286" spans="1:1" x14ac:dyDescent="0.2">
      <c r="A286" s="27">
        <f t="shared" si="4"/>
        <v>0</v>
      </c>
    </row>
    <row r="287" spans="1:1" x14ac:dyDescent="0.2">
      <c r="A287" s="27">
        <f t="shared" si="4"/>
        <v>0</v>
      </c>
    </row>
    <row r="288" spans="1:1" x14ac:dyDescent="0.2">
      <c r="A288" s="27">
        <f t="shared" si="4"/>
        <v>0</v>
      </c>
    </row>
    <row r="289" spans="1:1" x14ac:dyDescent="0.2">
      <c r="A289" s="27">
        <f t="shared" si="4"/>
        <v>0</v>
      </c>
    </row>
    <row r="290" spans="1:1" x14ac:dyDescent="0.2">
      <c r="A290" s="27">
        <f t="shared" si="4"/>
        <v>0</v>
      </c>
    </row>
    <row r="291" spans="1:1" x14ac:dyDescent="0.2">
      <c r="A291" s="27">
        <f t="shared" si="4"/>
        <v>0</v>
      </c>
    </row>
    <row r="292" spans="1:1" x14ac:dyDescent="0.2">
      <c r="A292" s="27">
        <f t="shared" si="4"/>
        <v>0</v>
      </c>
    </row>
    <row r="293" spans="1:1" x14ac:dyDescent="0.2">
      <c r="A293" s="27">
        <f t="shared" si="4"/>
        <v>0</v>
      </c>
    </row>
    <row r="294" spans="1:1" x14ac:dyDescent="0.2">
      <c r="A294" s="27">
        <f t="shared" si="4"/>
        <v>0</v>
      </c>
    </row>
    <row r="295" spans="1:1" x14ac:dyDescent="0.2">
      <c r="A295" s="27">
        <f t="shared" si="4"/>
        <v>0</v>
      </c>
    </row>
    <row r="296" spans="1:1" x14ac:dyDescent="0.2">
      <c r="A296" s="27">
        <f t="shared" si="4"/>
        <v>0</v>
      </c>
    </row>
    <row r="297" spans="1:1" x14ac:dyDescent="0.2">
      <c r="A297" s="27">
        <f t="shared" si="4"/>
        <v>0</v>
      </c>
    </row>
    <row r="298" spans="1:1" x14ac:dyDescent="0.2">
      <c r="A298" s="27">
        <f t="shared" si="4"/>
        <v>0</v>
      </c>
    </row>
    <row r="299" spans="1:1" x14ac:dyDescent="0.2">
      <c r="A299" s="27">
        <f t="shared" si="4"/>
        <v>0</v>
      </c>
    </row>
    <row r="300" spans="1:1" x14ac:dyDescent="0.2">
      <c r="A300" s="27">
        <f t="shared" si="4"/>
        <v>0</v>
      </c>
    </row>
    <row r="301" spans="1:1" x14ac:dyDescent="0.2">
      <c r="A301" s="27">
        <f t="shared" si="4"/>
        <v>0</v>
      </c>
    </row>
    <row r="302" spans="1:1" x14ac:dyDescent="0.2">
      <c r="A302" s="27">
        <f t="shared" si="4"/>
        <v>0</v>
      </c>
    </row>
    <row r="303" spans="1:1" x14ac:dyDescent="0.2">
      <c r="A303" s="27">
        <f t="shared" si="4"/>
        <v>0</v>
      </c>
    </row>
    <row r="304" spans="1:1" x14ac:dyDescent="0.2">
      <c r="A304" s="27">
        <f t="shared" si="4"/>
        <v>0</v>
      </c>
    </row>
    <row r="305" spans="1:1" x14ac:dyDescent="0.2">
      <c r="A305" s="27">
        <f t="shared" si="4"/>
        <v>0</v>
      </c>
    </row>
    <row r="306" spans="1:1" x14ac:dyDescent="0.2">
      <c r="A306" s="27">
        <f t="shared" si="4"/>
        <v>0</v>
      </c>
    </row>
    <row r="307" spans="1:1" x14ac:dyDescent="0.2">
      <c r="A307" s="27">
        <f t="shared" si="4"/>
        <v>0</v>
      </c>
    </row>
    <row r="308" spans="1:1" x14ac:dyDescent="0.2">
      <c r="A308" s="27">
        <f t="shared" si="4"/>
        <v>0</v>
      </c>
    </row>
    <row r="309" spans="1:1" x14ac:dyDescent="0.2">
      <c r="A309" s="27">
        <f t="shared" si="4"/>
        <v>0</v>
      </c>
    </row>
    <row r="310" spans="1:1" x14ac:dyDescent="0.2">
      <c r="A310" s="27">
        <f t="shared" si="4"/>
        <v>0</v>
      </c>
    </row>
    <row r="311" spans="1:1" x14ac:dyDescent="0.2">
      <c r="A311" s="27">
        <f t="shared" si="4"/>
        <v>0</v>
      </c>
    </row>
    <row r="312" spans="1:1" x14ac:dyDescent="0.2">
      <c r="A312" s="27">
        <f t="shared" si="4"/>
        <v>0</v>
      </c>
    </row>
    <row r="313" spans="1:1" x14ac:dyDescent="0.2">
      <c r="A313" s="27">
        <f t="shared" si="4"/>
        <v>0</v>
      </c>
    </row>
    <row r="314" spans="1:1" x14ac:dyDescent="0.2">
      <c r="A314" s="27">
        <f t="shared" si="4"/>
        <v>0</v>
      </c>
    </row>
    <row r="315" spans="1:1" x14ac:dyDescent="0.2">
      <c r="A315" s="27">
        <f t="shared" si="4"/>
        <v>0</v>
      </c>
    </row>
    <row r="316" spans="1:1" x14ac:dyDescent="0.2">
      <c r="A316" s="27">
        <f t="shared" si="4"/>
        <v>0</v>
      </c>
    </row>
    <row r="317" spans="1:1" x14ac:dyDescent="0.2">
      <c r="A317" s="27">
        <f t="shared" si="4"/>
        <v>0</v>
      </c>
    </row>
    <row r="318" spans="1:1" x14ac:dyDescent="0.2">
      <c r="A318" s="27">
        <f t="shared" si="4"/>
        <v>0</v>
      </c>
    </row>
    <row r="319" spans="1:1" x14ac:dyDescent="0.2">
      <c r="A319" s="27">
        <f t="shared" si="4"/>
        <v>0</v>
      </c>
    </row>
    <row r="320" spans="1:1" x14ac:dyDescent="0.2">
      <c r="A320" s="27">
        <f t="shared" si="4"/>
        <v>0</v>
      </c>
    </row>
    <row r="321" spans="1:1" x14ac:dyDescent="0.2">
      <c r="A321" s="27">
        <f t="shared" si="4"/>
        <v>0</v>
      </c>
    </row>
    <row r="322" spans="1:1" x14ac:dyDescent="0.2">
      <c r="A322" s="27">
        <f t="shared" si="4"/>
        <v>0</v>
      </c>
    </row>
    <row r="323" spans="1:1" x14ac:dyDescent="0.2">
      <c r="A323" s="27">
        <f t="shared" si="4"/>
        <v>0</v>
      </c>
    </row>
    <row r="324" spans="1:1" x14ac:dyDescent="0.2">
      <c r="A324" s="27">
        <f t="shared" si="4"/>
        <v>0</v>
      </c>
    </row>
    <row r="325" spans="1:1" x14ac:dyDescent="0.2">
      <c r="A325" s="27">
        <f t="shared" si="4"/>
        <v>0</v>
      </c>
    </row>
    <row r="326" spans="1:1" x14ac:dyDescent="0.2">
      <c r="A326" s="27">
        <f t="shared" si="4"/>
        <v>0</v>
      </c>
    </row>
    <row r="327" spans="1:1" x14ac:dyDescent="0.2">
      <c r="A327" s="27">
        <f t="shared" ref="A327:A390" si="5">G327</f>
        <v>0</v>
      </c>
    </row>
    <row r="328" spans="1:1" x14ac:dyDescent="0.2">
      <c r="A328" s="27">
        <f t="shared" si="5"/>
        <v>0</v>
      </c>
    </row>
    <row r="329" spans="1:1" x14ac:dyDescent="0.2">
      <c r="A329" s="27">
        <f t="shared" si="5"/>
        <v>0</v>
      </c>
    </row>
    <row r="330" spans="1:1" x14ac:dyDescent="0.2">
      <c r="A330" s="27">
        <f t="shared" si="5"/>
        <v>0</v>
      </c>
    </row>
    <row r="331" spans="1:1" x14ac:dyDescent="0.2">
      <c r="A331" s="27">
        <f t="shared" si="5"/>
        <v>0</v>
      </c>
    </row>
    <row r="332" spans="1:1" x14ac:dyDescent="0.2">
      <c r="A332" s="27">
        <f t="shared" si="5"/>
        <v>0</v>
      </c>
    </row>
    <row r="333" spans="1:1" x14ac:dyDescent="0.2">
      <c r="A333" s="27">
        <f t="shared" si="5"/>
        <v>0</v>
      </c>
    </row>
    <row r="334" spans="1:1" x14ac:dyDescent="0.2">
      <c r="A334" s="27">
        <f t="shared" si="5"/>
        <v>0</v>
      </c>
    </row>
    <row r="335" spans="1:1" x14ac:dyDescent="0.2">
      <c r="A335" s="27">
        <f t="shared" si="5"/>
        <v>0</v>
      </c>
    </row>
    <row r="336" spans="1:1" x14ac:dyDescent="0.2">
      <c r="A336" s="27">
        <f t="shared" si="5"/>
        <v>0</v>
      </c>
    </row>
    <row r="337" spans="1:1" x14ac:dyDescent="0.2">
      <c r="A337" s="27">
        <f t="shared" si="5"/>
        <v>0</v>
      </c>
    </row>
    <row r="338" spans="1:1" x14ac:dyDescent="0.2">
      <c r="A338" s="27">
        <f t="shared" si="5"/>
        <v>0</v>
      </c>
    </row>
    <row r="339" spans="1:1" x14ac:dyDescent="0.2">
      <c r="A339" s="27">
        <f t="shared" si="5"/>
        <v>0</v>
      </c>
    </row>
    <row r="340" spans="1:1" x14ac:dyDescent="0.2">
      <c r="A340" s="27">
        <f t="shared" si="5"/>
        <v>0</v>
      </c>
    </row>
    <row r="341" spans="1:1" x14ac:dyDescent="0.2">
      <c r="A341" s="27">
        <f t="shared" si="5"/>
        <v>0</v>
      </c>
    </row>
    <row r="342" spans="1:1" x14ac:dyDescent="0.2">
      <c r="A342" s="27">
        <f t="shared" si="5"/>
        <v>0</v>
      </c>
    </row>
    <row r="343" spans="1:1" x14ac:dyDescent="0.2">
      <c r="A343" s="27">
        <f t="shared" si="5"/>
        <v>0</v>
      </c>
    </row>
    <row r="344" spans="1:1" x14ac:dyDescent="0.2">
      <c r="A344" s="27">
        <f t="shared" si="5"/>
        <v>0</v>
      </c>
    </row>
    <row r="345" spans="1:1" x14ac:dyDescent="0.2">
      <c r="A345" s="27">
        <f t="shared" si="5"/>
        <v>0</v>
      </c>
    </row>
    <row r="346" spans="1:1" x14ac:dyDescent="0.2">
      <c r="A346" s="27">
        <f t="shared" si="5"/>
        <v>0</v>
      </c>
    </row>
    <row r="347" spans="1:1" x14ac:dyDescent="0.2">
      <c r="A347" s="27">
        <f t="shared" si="5"/>
        <v>0</v>
      </c>
    </row>
    <row r="348" spans="1:1" x14ac:dyDescent="0.2">
      <c r="A348" s="27">
        <f t="shared" si="5"/>
        <v>0</v>
      </c>
    </row>
    <row r="349" spans="1:1" x14ac:dyDescent="0.2">
      <c r="A349" s="27">
        <f t="shared" si="5"/>
        <v>0</v>
      </c>
    </row>
    <row r="350" spans="1:1" x14ac:dyDescent="0.2">
      <c r="A350" s="27">
        <f t="shared" si="5"/>
        <v>0</v>
      </c>
    </row>
    <row r="351" spans="1:1" x14ac:dyDescent="0.2">
      <c r="A351" s="27">
        <f t="shared" si="5"/>
        <v>0</v>
      </c>
    </row>
    <row r="352" spans="1:1" x14ac:dyDescent="0.2">
      <c r="A352" s="27">
        <f t="shared" si="5"/>
        <v>0</v>
      </c>
    </row>
    <row r="353" spans="1:1" x14ac:dyDescent="0.2">
      <c r="A353" s="27">
        <f t="shared" si="5"/>
        <v>0</v>
      </c>
    </row>
    <row r="354" spans="1:1" x14ac:dyDescent="0.2">
      <c r="A354" s="27">
        <f t="shared" si="5"/>
        <v>0</v>
      </c>
    </row>
    <row r="355" spans="1:1" x14ac:dyDescent="0.2">
      <c r="A355" s="27">
        <f t="shared" si="5"/>
        <v>0</v>
      </c>
    </row>
    <row r="356" spans="1:1" x14ac:dyDescent="0.2">
      <c r="A356" s="27">
        <f t="shared" si="5"/>
        <v>0</v>
      </c>
    </row>
    <row r="357" spans="1:1" x14ac:dyDescent="0.2">
      <c r="A357" s="27">
        <f t="shared" si="5"/>
        <v>0</v>
      </c>
    </row>
    <row r="358" spans="1:1" x14ac:dyDescent="0.2">
      <c r="A358" s="27">
        <f t="shared" si="5"/>
        <v>0</v>
      </c>
    </row>
    <row r="359" spans="1:1" x14ac:dyDescent="0.2">
      <c r="A359" s="27">
        <f t="shared" si="5"/>
        <v>0</v>
      </c>
    </row>
    <row r="360" spans="1:1" x14ac:dyDescent="0.2">
      <c r="A360" s="27">
        <f t="shared" si="5"/>
        <v>0</v>
      </c>
    </row>
    <row r="361" spans="1:1" x14ac:dyDescent="0.2">
      <c r="A361" s="27">
        <f t="shared" si="5"/>
        <v>0</v>
      </c>
    </row>
    <row r="362" spans="1:1" x14ac:dyDescent="0.2">
      <c r="A362" s="27">
        <f t="shared" si="5"/>
        <v>0</v>
      </c>
    </row>
    <row r="363" spans="1:1" x14ac:dyDescent="0.2">
      <c r="A363" s="27">
        <f t="shared" si="5"/>
        <v>0</v>
      </c>
    </row>
    <row r="364" spans="1:1" x14ac:dyDescent="0.2">
      <c r="A364" s="27">
        <f t="shared" si="5"/>
        <v>0</v>
      </c>
    </row>
    <row r="365" spans="1:1" x14ac:dyDescent="0.2">
      <c r="A365" s="27">
        <f t="shared" si="5"/>
        <v>0</v>
      </c>
    </row>
    <row r="366" spans="1:1" x14ac:dyDescent="0.2">
      <c r="A366" s="27">
        <f t="shared" si="5"/>
        <v>0</v>
      </c>
    </row>
    <row r="367" spans="1:1" x14ac:dyDescent="0.2">
      <c r="A367" s="27">
        <f t="shared" si="5"/>
        <v>0</v>
      </c>
    </row>
    <row r="368" spans="1:1" x14ac:dyDescent="0.2">
      <c r="A368" s="27">
        <f t="shared" si="5"/>
        <v>0</v>
      </c>
    </row>
    <row r="369" spans="1:1" x14ac:dyDescent="0.2">
      <c r="A369" s="27">
        <f t="shared" si="5"/>
        <v>0</v>
      </c>
    </row>
    <row r="370" spans="1:1" x14ac:dyDescent="0.2">
      <c r="A370" s="27">
        <f t="shared" si="5"/>
        <v>0</v>
      </c>
    </row>
    <row r="371" spans="1:1" x14ac:dyDescent="0.2">
      <c r="A371" s="27">
        <f t="shared" si="5"/>
        <v>0</v>
      </c>
    </row>
    <row r="372" spans="1:1" x14ac:dyDescent="0.2">
      <c r="A372" s="27">
        <f t="shared" si="5"/>
        <v>0</v>
      </c>
    </row>
    <row r="373" spans="1:1" x14ac:dyDescent="0.2">
      <c r="A373" s="27">
        <f t="shared" si="5"/>
        <v>0</v>
      </c>
    </row>
    <row r="374" spans="1:1" x14ac:dyDescent="0.2">
      <c r="A374" s="27">
        <f t="shared" si="5"/>
        <v>0</v>
      </c>
    </row>
    <row r="375" spans="1:1" x14ac:dyDescent="0.2">
      <c r="A375" s="27">
        <f t="shared" si="5"/>
        <v>0</v>
      </c>
    </row>
    <row r="376" spans="1:1" x14ac:dyDescent="0.2">
      <c r="A376" s="27">
        <f t="shared" si="5"/>
        <v>0</v>
      </c>
    </row>
    <row r="377" spans="1:1" x14ac:dyDescent="0.2">
      <c r="A377" s="27">
        <f t="shared" si="5"/>
        <v>0</v>
      </c>
    </row>
    <row r="378" spans="1:1" x14ac:dyDescent="0.2">
      <c r="A378" s="27">
        <f t="shared" si="5"/>
        <v>0</v>
      </c>
    </row>
    <row r="379" spans="1:1" x14ac:dyDescent="0.2">
      <c r="A379" s="27">
        <f t="shared" si="5"/>
        <v>0</v>
      </c>
    </row>
    <row r="380" spans="1:1" x14ac:dyDescent="0.2">
      <c r="A380" s="27">
        <f t="shared" si="5"/>
        <v>0</v>
      </c>
    </row>
    <row r="381" spans="1:1" x14ac:dyDescent="0.2">
      <c r="A381" s="27">
        <f t="shared" si="5"/>
        <v>0</v>
      </c>
    </row>
    <row r="382" spans="1:1" x14ac:dyDescent="0.2">
      <c r="A382" s="27">
        <f t="shared" si="5"/>
        <v>0</v>
      </c>
    </row>
    <row r="383" spans="1:1" x14ac:dyDescent="0.2">
      <c r="A383" s="27">
        <f t="shared" si="5"/>
        <v>0</v>
      </c>
    </row>
    <row r="384" spans="1:1" x14ac:dyDescent="0.2">
      <c r="A384" s="27">
        <f t="shared" si="5"/>
        <v>0</v>
      </c>
    </row>
    <row r="385" spans="1:1" x14ac:dyDescent="0.2">
      <c r="A385" s="27">
        <f t="shared" si="5"/>
        <v>0</v>
      </c>
    </row>
    <row r="386" spans="1:1" x14ac:dyDescent="0.2">
      <c r="A386" s="27">
        <f t="shared" si="5"/>
        <v>0</v>
      </c>
    </row>
    <row r="387" spans="1:1" x14ac:dyDescent="0.2">
      <c r="A387" s="27">
        <f t="shared" si="5"/>
        <v>0</v>
      </c>
    </row>
    <row r="388" spans="1:1" x14ac:dyDescent="0.2">
      <c r="A388" s="27">
        <f t="shared" si="5"/>
        <v>0</v>
      </c>
    </row>
    <row r="389" spans="1:1" x14ac:dyDescent="0.2">
      <c r="A389" s="27">
        <f t="shared" si="5"/>
        <v>0</v>
      </c>
    </row>
    <row r="390" spans="1:1" x14ac:dyDescent="0.2">
      <c r="A390" s="27">
        <f t="shared" si="5"/>
        <v>0</v>
      </c>
    </row>
    <row r="391" spans="1:1" x14ac:dyDescent="0.2">
      <c r="A391" s="27">
        <f t="shared" ref="A391:A454" si="6">G391</f>
        <v>0</v>
      </c>
    </row>
    <row r="392" spans="1:1" x14ac:dyDescent="0.2">
      <c r="A392" s="27">
        <f t="shared" si="6"/>
        <v>0</v>
      </c>
    </row>
    <row r="393" spans="1:1" x14ac:dyDescent="0.2">
      <c r="A393" s="27">
        <f t="shared" si="6"/>
        <v>0</v>
      </c>
    </row>
    <row r="394" spans="1:1" x14ac:dyDescent="0.2">
      <c r="A394" s="27">
        <f t="shared" si="6"/>
        <v>0</v>
      </c>
    </row>
    <row r="395" spans="1:1" x14ac:dyDescent="0.2">
      <c r="A395" s="27">
        <f t="shared" si="6"/>
        <v>0</v>
      </c>
    </row>
    <row r="396" spans="1:1" x14ac:dyDescent="0.2">
      <c r="A396" s="27">
        <f t="shared" si="6"/>
        <v>0</v>
      </c>
    </row>
    <row r="397" spans="1:1" x14ac:dyDescent="0.2">
      <c r="A397" s="27">
        <f t="shared" si="6"/>
        <v>0</v>
      </c>
    </row>
    <row r="398" spans="1:1" x14ac:dyDescent="0.2">
      <c r="A398" s="27">
        <f t="shared" si="6"/>
        <v>0</v>
      </c>
    </row>
    <row r="399" spans="1:1" x14ac:dyDescent="0.2">
      <c r="A399" s="27">
        <f t="shared" si="6"/>
        <v>0</v>
      </c>
    </row>
    <row r="400" spans="1:1" x14ac:dyDescent="0.2">
      <c r="A400" s="27">
        <f t="shared" si="6"/>
        <v>0</v>
      </c>
    </row>
    <row r="401" spans="1:1" x14ac:dyDescent="0.2">
      <c r="A401" s="27">
        <f t="shared" si="6"/>
        <v>0</v>
      </c>
    </row>
    <row r="402" spans="1:1" x14ac:dyDescent="0.2">
      <c r="A402" s="27">
        <f t="shared" si="6"/>
        <v>0</v>
      </c>
    </row>
    <row r="403" spans="1:1" x14ac:dyDescent="0.2">
      <c r="A403" s="27">
        <f t="shared" si="6"/>
        <v>0</v>
      </c>
    </row>
    <row r="404" spans="1:1" x14ac:dyDescent="0.2">
      <c r="A404" s="27">
        <f t="shared" si="6"/>
        <v>0</v>
      </c>
    </row>
    <row r="405" spans="1:1" x14ac:dyDescent="0.2">
      <c r="A405" s="27">
        <f t="shared" si="6"/>
        <v>0</v>
      </c>
    </row>
    <row r="406" spans="1:1" x14ac:dyDescent="0.2">
      <c r="A406" s="27">
        <f t="shared" si="6"/>
        <v>0</v>
      </c>
    </row>
    <row r="407" spans="1:1" x14ac:dyDescent="0.2">
      <c r="A407" s="27">
        <f t="shared" si="6"/>
        <v>0</v>
      </c>
    </row>
    <row r="408" spans="1:1" x14ac:dyDescent="0.2">
      <c r="A408" s="27">
        <f t="shared" si="6"/>
        <v>0</v>
      </c>
    </row>
    <row r="409" spans="1:1" x14ac:dyDescent="0.2">
      <c r="A409" s="27">
        <f t="shared" si="6"/>
        <v>0</v>
      </c>
    </row>
    <row r="410" spans="1:1" x14ac:dyDescent="0.2">
      <c r="A410" s="27">
        <f t="shared" si="6"/>
        <v>0</v>
      </c>
    </row>
    <row r="411" spans="1:1" x14ac:dyDescent="0.2">
      <c r="A411" s="27">
        <f t="shared" si="6"/>
        <v>0</v>
      </c>
    </row>
    <row r="412" spans="1:1" x14ac:dyDescent="0.2">
      <c r="A412" s="27">
        <f t="shared" si="6"/>
        <v>0</v>
      </c>
    </row>
    <row r="413" spans="1:1" x14ac:dyDescent="0.2">
      <c r="A413" s="27">
        <f t="shared" si="6"/>
        <v>0</v>
      </c>
    </row>
    <row r="414" spans="1:1" x14ac:dyDescent="0.2">
      <c r="A414" s="27">
        <f t="shared" si="6"/>
        <v>0</v>
      </c>
    </row>
    <row r="415" spans="1:1" x14ac:dyDescent="0.2">
      <c r="A415" s="27">
        <f t="shared" si="6"/>
        <v>0</v>
      </c>
    </row>
    <row r="416" spans="1:1" x14ac:dyDescent="0.2">
      <c r="A416" s="27">
        <f t="shared" si="6"/>
        <v>0</v>
      </c>
    </row>
    <row r="417" spans="1:1" x14ac:dyDescent="0.2">
      <c r="A417" s="27">
        <f t="shared" si="6"/>
        <v>0</v>
      </c>
    </row>
    <row r="418" spans="1:1" x14ac:dyDescent="0.2">
      <c r="A418" s="27">
        <f t="shared" si="6"/>
        <v>0</v>
      </c>
    </row>
    <row r="419" spans="1:1" x14ac:dyDescent="0.2">
      <c r="A419" s="27">
        <f t="shared" si="6"/>
        <v>0</v>
      </c>
    </row>
    <row r="420" spans="1:1" x14ac:dyDescent="0.2">
      <c r="A420" s="27">
        <f t="shared" si="6"/>
        <v>0</v>
      </c>
    </row>
    <row r="421" spans="1:1" x14ac:dyDescent="0.2">
      <c r="A421" s="27">
        <f t="shared" si="6"/>
        <v>0</v>
      </c>
    </row>
    <row r="422" spans="1:1" x14ac:dyDescent="0.2">
      <c r="A422" s="27">
        <f t="shared" si="6"/>
        <v>0</v>
      </c>
    </row>
    <row r="423" spans="1:1" x14ac:dyDescent="0.2">
      <c r="A423" s="27">
        <f t="shared" si="6"/>
        <v>0</v>
      </c>
    </row>
    <row r="424" spans="1:1" x14ac:dyDescent="0.2">
      <c r="A424" s="27">
        <f t="shared" si="6"/>
        <v>0</v>
      </c>
    </row>
    <row r="425" spans="1:1" x14ac:dyDescent="0.2">
      <c r="A425" s="27">
        <f t="shared" si="6"/>
        <v>0</v>
      </c>
    </row>
    <row r="426" spans="1:1" x14ac:dyDescent="0.2">
      <c r="A426" s="27">
        <f t="shared" si="6"/>
        <v>0</v>
      </c>
    </row>
    <row r="427" spans="1:1" x14ac:dyDescent="0.2">
      <c r="A427" s="27">
        <f t="shared" si="6"/>
        <v>0</v>
      </c>
    </row>
    <row r="428" spans="1:1" x14ac:dyDescent="0.2">
      <c r="A428" s="27">
        <f t="shared" si="6"/>
        <v>0</v>
      </c>
    </row>
    <row r="429" spans="1:1" x14ac:dyDescent="0.2">
      <c r="A429" s="27">
        <f t="shared" si="6"/>
        <v>0</v>
      </c>
    </row>
    <row r="430" spans="1:1" x14ac:dyDescent="0.2">
      <c r="A430" s="27">
        <f t="shared" si="6"/>
        <v>0</v>
      </c>
    </row>
    <row r="431" spans="1:1" x14ac:dyDescent="0.2">
      <c r="A431" s="27">
        <f t="shared" si="6"/>
        <v>0</v>
      </c>
    </row>
    <row r="432" spans="1:1" x14ac:dyDescent="0.2">
      <c r="A432" s="27">
        <f t="shared" si="6"/>
        <v>0</v>
      </c>
    </row>
    <row r="433" spans="1:1" x14ac:dyDescent="0.2">
      <c r="A433" s="27">
        <f t="shared" si="6"/>
        <v>0</v>
      </c>
    </row>
    <row r="434" spans="1:1" x14ac:dyDescent="0.2">
      <c r="A434" s="27">
        <f t="shared" si="6"/>
        <v>0</v>
      </c>
    </row>
    <row r="435" spans="1:1" x14ac:dyDescent="0.2">
      <c r="A435" s="27">
        <f t="shared" si="6"/>
        <v>0</v>
      </c>
    </row>
    <row r="436" spans="1:1" x14ac:dyDescent="0.2">
      <c r="A436" s="27">
        <f t="shared" si="6"/>
        <v>0</v>
      </c>
    </row>
    <row r="437" spans="1:1" x14ac:dyDescent="0.2">
      <c r="A437" s="27">
        <f t="shared" si="6"/>
        <v>0</v>
      </c>
    </row>
    <row r="438" spans="1:1" x14ac:dyDescent="0.2">
      <c r="A438" s="27">
        <f t="shared" si="6"/>
        <v>0</v>
      </c>
    </row>
    <row r="439" spans="1:1" x14ac:dyDescent="0.2">
      <c r="A439" s="27">
        <f t="shared" si="6"/>
        <v>0</v>
      </c>
    </row>
    <row r="440" spans="1:1" x14ac:dyDescent="0.2">
      <c r="A440" s="27">
        <f t="shared" si="6"/>
        <v>0</v>
      </c>
    </row>
    <row r="441" spans="1:1" x14ac:dyDescent="0.2">
      <c r="A441" s="27">
        <f t="shared" si="6"/>
        <v>0</v>
      </c>
    </row>
    <row r="442" spans="1:1" x14ac:dyDescent="0.2">
      <c r="A442" s="27">
        <f t="shared" si="6"/>
        <v>0</v>
      </c>
    </row>
    <row r="443" spans="1:1" x14ac:dyDescent="0.2">
      <c r="A443" s="27">
        <f t="shared" si="6"/>
        <v>0</v>
      </c>
    </row>
    <row r="444" spans="1:1" x14ac:dyDescent="0.2">
      <c r="A444" s="27">
        <f t="shared" si="6"/>
        <v>0</v>
      </c>
    </row>
    <row r="445" spans="1:1" x14ac:dyDescent="0.2">
      <c r="A445" s="27">
        <f t="shared" si="6"/>
        <v>0</v>
      </c>
    </row>
    <row r="446" spans="1:1" x14ac:dyDescent="0.2">
      <c r="A446" s="27">
        <f t="shared" si="6"/>
        <v>0</v>
      </c>
    </row>
    <row r="447" spans="1:1" x14ac:dyDescent="0.2">
      <c r="A447" s="27">
        <f t="shared" si="6"/>
        <v>0</v>
      </c>
    </row>
    <row r="448" spans="1:1" x14ac:dyDescent="0.2">
      <c r="A448" s="27">
        <f t="shared" si="6"/>
        <v>0</v>
      </c>
    </row>
    <row r="449" spans="1:1" x14ac:dyDescent="0.2">
      <c r="A449" s="27">
        <f t="shared" si="6"/>
        <v>0</v>
      </c>
    </row>
    <row r="450" spans="1:1" x14ac:dyDescent="0.2">
      <c r="A450" s="27">
        <f t="shared" si="6"/>
        <v>0</v>
      </c>
    </row>
    <row r="451" spans="1:1" x14ac:dyDescent="0.2">
      <c r="A451" s="27">
        <f t="shared" si="6"/>
        <v>0</v>
      </c>
    </row>
    <row r="452" spans="1:1" x14ac:dyDescent="0.2">
      <c r="A452" s="27">
        <f t="shared" si="6"/>
        <v>0</v>
      </c>
    </row>
    <row r="453" spans="1:1" x14ac:dyDescent="0.2">
      <c r="A453" s="27">
        <f t="shared" si="6"/>
        <v>0</v>
      </c>
    </row>
    <row r="454" spans="1:1" x14ac:dyDescent="0.2">
      <c r="A454" s="27">
        <f t="shared" si="6"/>
        <v>0</v>
      </c>
    </row>
    <row r="455" spans="1:1" x14ac:dyDescent="0.2">
      <c r="A455" s="27">
        <f t="shared" ref="A455:A500" si="7">G455</f>
        <v>0</v>
      </c>
    </row>
    <row r="456" spans="1:1" x14ac:dyDescent="0.2">
      <c r="A456" s="27">
        <f t="shared" si="7"/>
        <v>0</v>
      </c>
    </row>
    <row r="457" spans="1:1" x14ac:dyDescent="0.2">
      <c r="A457" s="27">
        <f t="shared" si="7"/>
        <v>0</v>
      </c>
    </row>
    <row r="458" spans="1:1" x14ac:dyDescent="0.2">
      <c r="A458" s="27">
        <f t="shared" si="7"/>
        <v>0</v>
      </c>
    </row>
    <row r="459" spans="1:1" x14ac:dyDescent="0.2">
      <c r="A459" s="27">
        <f t="shared" si="7"/>
        <v>0</v>
      </c>
    </row>
    <row r="460" spans="1:1" x14ac:dyDescent="0.2">
      <c r="A460" s="27">
        <f t="shared" si="7"/>
        <v>0</v>
      </c>
    </row>
    <row r="461" spans="1:1" x14ac:dyDescent="0.2">
      <c r="A461" s="27">
        <f t="shared" si="7"/>
        <v>0</v>
      </c>
    </row>
    <row r="462" spans="1:1" x14ac:dyDescent="0.2">
      <c r="A462" s="27">
        <f t="shared" si="7"/>
        <v>0</v>
      </c>
    </row>
    <row r="463" spans="1:1" x14ac:dyDescent="0.2">
      <c r="A463" s="27">
        <f t="shared" si="7"/>
        <v>0</v>
      </c>
    </row>
    <row r="464" spans="1:1" x14ac:dyDescent="0.2">
      <c r="A464" s="27">
        <f t="shared" si="7"/>
        <v>0</v>
      </c>
    </row>
    <row r="465" spans="1:1" x14ac:dyDescent="0.2">
      <c r="A465" s="27">
        <f t="shared" si="7"/>
        <v>0</v>
      </c>
    </row>
    <row r="466" spans="1:1" x14ac:dyDescent="0.2">
      <c r="A466" s="27">
        <f t="shared" si="7"/>
        <v>0</v>
      </c>
    </row>
    <row r="467" spans="1:1" x14ac:dyDescent="0.2">
      <c r="A467" s="27">
        <f t="shared" si="7"/>
        <v>0</v>
      </c>
    </row>
    <row r="468" spans="1:1" x14ac:dyDescent="0.2">
      <c r="A468" s="27">
        <f t="shared" si="7"/>
        <v>0</v>
      </c>
    </row>
    <row r="469" spans="1:1" x14ac:dyDescent="0.2">
      <c r="A469" s="27">
        <f t="shared" si="7"/>
        <v>0</v>
      </c>
    </row>
    <row r="470" spans="1:1" x14ac:dyDescent="0.2">
      <c r="A470" s="27">
        <f t="shared" si="7"/>
        <v>0</v>
      </c>
    </row>
    <row r="471" spans="1:1" x14ac:dyDescent="0.2">
      <c r="A471" s="27">
        <f t="shared" si="7"/>
        <v>0</v>
      </c>
    </row>
    <row r="472" spans="1:1" x14ac:dyDescent="0.2">
      <c r="A472" s="27">
        <f t="shared" si="7"/>
        <v>0</v>
      </c>
    </row>
    <row r="473" spans="1:1" x14ac:dyDescent="0.2">
      <c r="A473" s="27">
        <f t="shared" si="7"/>
        <v>0</v>
      </c>
    </row>
    <row r="474" spans="1:1" x14ac:dyDescent="0.2">
      <c r="A474" s="27">
        <f t="shared" si="7"/>
        <v>0</v>
      </c>
    </row>
    <row r="475" spans="1:1" x14ac:dyDescent="0.2">
      <c r="A475" s="27">
        <f t="shared" si="7"/>
        <v>0</v>
      </c>
    </row>
    <row r="476" spans="1:1" x14ac:dyDescent="0.2">
      <c r="A476" s="27">
        <f t="shared" si="7"/>
        <v>0</v>
      </c>
    </row>
    <row r="477" spans="1:1" x14ac:dyDescent="0.2">
      <c r="A477" s="27">
        <f t="shared" si="7"/>
        <v>0</v>
      </c>
    </row>
    <row r="478" spans="1:1" x14ac:dyDescent="0.2">
      <c r="A478" s="27">
        <f t="shared" si="7"/>
        <v>0</v>
      </c>
    </row>
    <row r="479" spans="1:1" x14ac:dyDescent="0.2">
      <c r="A479" s="27">
        <f t="shared" si="7"/>
        <v>0</v>
      </c>
    </row>
    <row r="480" spans="1:1" x14ac:dyDescent="0.2">
      <c r="A480" s="27">
        <f t="shared" si="7"/>
        <v>0</v>
      </c>
    </row>
    <row r="481" spans="1:1" x14ac:dyDescent="0.2">
      <c r="A481" s="27">
        <f t="shared" si="7"/>
        <v>0</v>
      </c>
    </row>
    <row r="482" spans="1:1" x14ac:dyDescent="0.2">
      <c r="A482" s="27">
        <f t="shared" si="7"/>
        <v>0</v>
      </c>
    </row>
    <row r="483" spans="1:1" x14ac:dyDescent="0.2">
      <c r="A483" s="27">
        <f t="shared" si="7"/>
        <v>0</v>
      </c>
    </row>
    <row r="484" spans="1:1" x14ac:dyDescent="0.2">
      <c r="A484" s="27">
        <f t="shared" si="7"/>
        <v>0</v>
      </c>
    </row>
    <row r="485" spans="1:1" x14ac:dyDescent="0.2">
      <c r="A485" s="27">
        <f t="shared" si="7"/>
        <v>0</v>
      </c>
    </row>
    <row r="486" spans="1:1" x14ac:dyDescent="0.2">
      <c r="A486" s="27">
        <f t="shared" si="7"/>
        <v>0</v>
      </c>
    </row>
    <row r="487" spans="1:1" x14ac:dyDescent="0.2">
      <c r="A487" s="27">
        <f t="shared" si="7"/>
        <v>0</v>
      </c>
    </row>
    <row r="488" spans="1:1" x14ac:dyDescent="0.2">
      <c r="A488" s="27">
        <f t="shared" si="7"/>
        <v>0</v>
      </c>
    </row>
    <row r="489" spans="1:1" x14ac:dyDescent="0.2">
      <c r="A489" s="27">
        <f t="shared" si="7"/>
        <v>0</v>
      </c>
    </row>
    <row r="490" spans="1:1" x14ac:dyDescent="0.2">
      <c r="A490" s="27">
        <f t="shared" si="7"/>
        <v>0</v>
      </c>
    </row>
    <row r="491" spans="1:1" x14ac:dyDescent="0.2">
      <c r="A491" s="27">
        <f t="shared" si="7"/>
        <v>0</v>
      </c>
    </row>
    <row r="492" spans="1:1" x14ac:dyDescent="0.2">
      <c r="A492" s="27">
        <f t="shared" si="7"/>
        <v>0</v>
      </c>
    </row>
    <row r="493" spans="1:1" x14ac:dyDescent="0.2">
      <c r="A493" s="27">
        <f t="shared" si="7"/>
        <v>0</v>
      </c>
    </row>
    <row r="494" spans="1:1" x14ac:dyDescent="0.2">
      <c r="A494" s="27">
        <f t="shared" si="7"/>
        <v>0</v>
      </c>
    </row>
    <row r="495" spans="1:1" x14ac:dyDescent="0.2">
      <c r="A495" s="27">
        <f t="shared" si="7"/>
        <v>0</v>
      </c>
    </row>
    <row r="496" spans="1:1" x14ac:dyDescent="0.2">
      <c r="A496" s="27">
        <f t="shared" si="7"/>
        <v>0</v>
      </c>
    </row>
    <row r="497" spans="1:1" x14ac:dyDescent="0.2">
      <c r="A497" s="27">
        <f t="shared" si="7"/>
        <v>0</v>
      </c>
    </row>
    <row r="498" spans="1:1" x14ac:dyDescent="0.2">
      <c r="A498" s="27">
        <f t="shared" si="7"/>
        <v>0</v>
      </c>
    </row>
    <row r="499" spans="1:1" x14ac:dyDescent="0.2">
      <c r="A499" s="27">
        <f t="shared" si="7"/>
        <v>0</v>
      </c>
    </row>
    <row r="500" spans="1:1" x14ac:dyDescent="0.2">
      <c r="A500" s="27">
        <f t="shared" si="7"/>
        <v>0</v>
      </c>
    </row>
  </sheetData>
  <autoFilter ref="A5:BI500" xr:uid="{00000000-0009-0000-0000-000000000000}"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500"/>
  <sheetViews>
    <sheetView workbookViewId="0">
      <pane xSplit="7" ySplit="5" topLeftCell="H6" activePane="bottomRight" state="frozen"/>
      <selection pane="topRight" activeCell="G1" sqref="G1"/>
      <selection pane="bottomLeft" activeCell="A6" sqref="A6"/>
      <selection pane="bottomRight" activeCell="H6" sqref="H6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9.85546875" customWidth="1"/>
    <col min="6" max="6" width="16.5703125" customWidth="1"/>
    <col min="7" max="7" width="8.42578125" style="27" customWidth="1"/>
    <col min="8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1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 s="27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AI1">
        <v>35</v>
      </c>
      <c r="AJ1">
        <v>36</v>
      </c>
      <c r="AK1">
        <v>37</v>
      </c>
    </row>
    <row r="3" spans="1:61" ht="15" x14ac:dyDescent="0.25">
      <c r="A3" s="30"/>
      <c r="B3" s="30"/>
      <c r="C3" s="30"/>
      <c r="D3" s="30"/>
      <c r="E3" s="30"/>
      <c r="F3" s="30"/>
      <c r="G3" s="31"/>
      <c r="H3" s="31" t="s">
        <v>332</v>
      </c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</row>
    <row r="5" spans="1:61" ht="15" x14ac:dyDescent="0.25">
      <c r="A5" s="32" t="s">
        <v>345</v>
      </c>
      <c r="B5" s="32"/>
      <c r="C5" s="30" t="s">
        <v>0</v>
      </c>
      <c r="D5" s="30" t="s">
        <v>1</v>
      </c>
      <c r="E5" s="30" t="s">
        <v>2</v>
      </c>
      <c r="F5" s="30" t="s">
        <v>3</v>
      </c>
      <c r="G5" s="31" t="s">
        <v>4</v>
      </c>
      <c r="H5" s="30" t="s">
        <v>5</v>
      </c>
      <c r="I5" s="30" t="s">
        <v>6</v>
      </c>
      <c r="J5" s="30" t="s">
        <v>346</v>
      </c>
      <c r="K5" s="30" t="s">
        <v>347</v>
      </c>
      <c r="L5" s="30" t="s">
        <v>348</v>
      </c>
      <c r="M5" s="30" t="s">
        <v>349</v>
      </c>
      <c r="N5" s="30" t="s">
        <v>350</v>
      </c>
      <c r="O5" s="30" t="s">
        <v>351</v>
      </c>
      <c r="P5" s="30" t="s">
        <v>352</v>
      </c>
      <c r="Q5" s="30" t="s">
        <v>353</v>
      </c>
      <c r="R5" s="30" t="s">
        <v>354</v>
      </c>
      <c r="S5" s="30" t="s">
        <v>355</v>
      </c>
      <c r="T5" s="30" t="s">
        <v>356</v>
      </c>
      <c r="U5" s="30" t="s">
        <v>357</v>
      </c>
      <c r="V5" s="30" t="s">
        <v>358</v>
      </c>
      <c r="W5" s="30" t="s">
        <v>359</v>
      </c>
      <c r="X5" s="30" t="s">
        <v>360</v>
      </c>
      <c r="Y5" s="30" t="s">
        <v>361</v>
      </c>
      <c r="Z5" s="30" t="s">
        <v>362</v>
      </c>
      <c r="AA5" s="30" t="s">
        <v>363</v>
      </c>
      <c r="AB5" s="30" t="s">
        <v>364</v>
      </c>
      <c r="AC5" s="30" t="s">
        <v>365</v>
      </c>
      <c r="AD5" s="30" t="s">
        <v>366</v>
      </c>
      <c r="AE5" s="30" t="s">
        <v>367</v>
      </c>
      <c r="AF5" s="30" t="s">
        <v>368</v>
      </c>
      <c r="AG5" s="30" t="s">
        <v>369</v>
      </c>
      <c r="AH5" s="30" t="s">
        <v>370</v>
      </c>
      <c r="AI5" s="30" t="s">
        <v>371</v>
      </c>
      <c r="AJ5" s="30" t="s">
        <v>372</v>
      </c>
      <c r="AK5" s="30" t="s">
        <v>373</v>
      </c>
      <c r="AL5" s="30" t="s">
        <v>374</v>
      </c>
      <c r="AM5" s="30" t="s">
        <v>375</v>
      </c>
      <c r="AN5" s="30" t="s">
        <v>376</v>
      </c>
      <c r="AO5" s="30" t="s">
        <v>377</v>
      </c>
      <c r="AP5" s="30" t="s">
        <v>378</v>
      </c>
      <c r="AQ5" s="30" t="s">
        <v>379</v>
      </c>
      <c r="AR5" s="30" t="s">
        <v>380</v>
      </c>
      <c r="AS5" s="30" t="s">
        <v>381</v>
      </c>
      <c r="AT5" s="30" t="s">
        <v>382</v>
      </c>
      <c r="AU5" s="30" t="s">
        <v>383</v>
      </c>
      <c r="AV5" s="30" t="s">
        <v>384</v>
      </c>
      <c r="AW5" s="30" t="s">
        <v>385</v>
      </c>
      <c r="AX5" s="30" t="s">
        <v>386</v>
      </c>
      <c r="AY5" s="30" t="s">
        <v>387</v>
      </c>
      <c r="AZ5" s="30" t="s">
        <v>388</v>
      </c>
      <c r="BA5" s="30" t="s">
        <v>389</v>
      </c>
      <c r="BB5" s="30" t="s">
        <v>390</v>
      </c>
      <c r="BC5" s="30" t="s">
        <v>391</v>
      </c>
      <c r="BD5" s="30" t="s">
        <v>392</v>
      </c>
      <c r="BE5" s="30" t="s">
        <v>393</v>
      </c>
      <c r="BF5" s="30" t="s">
        <v>7</v>
      </c>
      <c r="BG5" s="30" t="s">
        <v>8</v>
      </c>
      <c r="BH5" s="30" t="s">
        <v>9</v>
      </c>
    </row>
    <row r="6" spans="1:61" x14ac:dyDescent="0.2">
      <c r="A6" s="27">
        <f>G6</f>
        <v>0</v>
      </c>
    </row>
    <row r="7" spans="1:61" x14ac:dyDescent="0.2">
      <c r="A7" s="27">
        <f t="shared" ref="A7:A70" si="0">G7</f>
        <v>0</v>
      </c>
    </row>
    <row r="8" spans="1:61" s="1" customFormat="1" x14ac:dyDescent="0.2">
      <c r="A8" s="27">
        <f t="shared" si="0"/>
        <v>0</v>
      </c>
      <c r="B8"/>
      <c r="C8"/>
      <c r="D8"/>
      <c r="E8"/>
      <c r="F8"/>
      <c r="G8" s="27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27">
        <f t="shared" si="0"/>
        <v>0</v>
      </c>
    </row>
    <row r="10" spans="1:61" x14ac:dyDescent="0.2">
      <c r="A10" s="27">
        <f t="shared" si="0"/>
        <v>0</v>
      </c>
    </row>
    <row r="11" spans="1:61" x14ac:dyDescent="0.2">
      <c r="A11" s="27">
        <f t="shared" si="0"/>
        <v>0</v>
      </c>
    </row>
    <row r="12" spans="1:61" s="1" customFormat="1" x14ac:dyDescent="0.2">
      <c r="A12" s="27">
        <f t="shared" si="0"/>
        <v>0</v>
      </c>
      <c r="B12"/>
      <c r="C12"/>
      <c r="D12"/>
      <c r="E12"/>
      <c r="F12"/>
      <c r="G12" s="27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27">
        <f t="shared" si="0"/>
        <v>0</v>
      </c>
    </row>
    <row r="14" spans="1:61" s="1" customFormat="1" x14ac:dyDescent="0.2">
      <c r="A14" s="27">
        <f t="shared" si="0"/>
        <v>0</v>
      </c>
      <c r="B14"/>
      <c r="C14"/>
      <c r="D14"/>
      <c r="E14"/>
      <c r="F14"/>
      <c r="G14" s="27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27">
        <f t="shared" si="0"/>
        <v>0</v>
      </c>
    </row>
    <row r="16" spans="1:61" s="1" customFormat="1" x14ac:dyDescent="0.2">
      <c r="A16" s="27">
        <f t="shared" si="0"/>
        <v>0</v>
      </c>
      <c r="B16"/>
      <c r="C16"/>
      <c r="D16"/>
      <c r="E16"/>
      <c r="F16"/>
      <c r="G16" s="27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27">
        <f t="shared" si="0"/>
        <v>0</v>
      </c>
    </row>
    <row r="18" spans="1:61" x14ac:dyDescent="0.2">
      <c r="A18" s="27">
        <f t="shared" si="0"/>
        <v>0</v>
      </c>
    </row>
    <row r="19" spans="1:61" s="1" customFormat="1" x14ac:dyDescent="0.2">
      <c r="A19" s="27">
        <f t="shared" si="0"/>
        <v>0</v>
      </c>
      <c r="B19"/>
      <c r="C19"/>
      <c r="D19"/>
      <c r="E19"/>
      <c r="F19"/>
      <c r="G19" s="27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27">
        <f t="shared" si="0"/>
        <v>0</v>
      </c>
    </row>
    <row r="21" spans="1:61" s="1" customFormat="1" x14ac:dyDescent="0.2">
      <c r="A21" s="27">
        <f t="shared" si="0"/>
        <v>0</v>
      </c>
      <c r="B21"/>
      <c r="C21"/>
      <c r="D21"/>
      <c r="E21"/>
      <c r="F21"/>
      <c r="G21" s="27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27">
        <f t="shared" si="0"/>
        <v>0</v>
      </c>
    </row>
    <row r="23" spans="1:61" s="1" customFormat="1" x14ac:dyDescent="0.2">
      <c r="A23" s="27">
        <f t="shared" si="0"/>
        <v>0</v>
      </c>
      <c r="B23"/>
      <c r="C23"/>
      <c r="D23"/>
      <c r="E23"/>
      <c r="F23"/>
      <c r="G23" s="27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27">
        <f t="shared" si="0"/>
        <v>0</v>
      </c>
    </row>
    <row r="25" spans="1:61" s="1" customFormat="1" x14ac:dyDescent="0.2">
      <c r="A25" s="27">
        <f t="shared" si="0"/>
        <v>0</v>
      </c>
      <c r="B25"/>
      <c r="C25"/>
      <c r="D25"/>
      <c r="E25"/>
      <c r="F25"/>
      <c r="G25" s="27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27">
        <f t="shared" si="0"/>
        <v>0</v>
      </c>
    </row>
    <row r="27" spans="1:61" x14ac:dyDescent="0.2">
      <c r="A27" s="27">
        <f t="shared" si="0"/>
        <v>0</v>
      </c>
    </row>
    <row r="28" spans="1:61" s="1" customFormat="1" x14ac:dyDescent="0.2">
      <c r="A28" s="27">
        <f t="shared" si="0"/>
        <v>0</v>
      </c>
      <c r="B28"/>
      <c r="C28"/>
      <c r="D28"/>
      <c r="E28"/>
      <c r="F28"/>
      <c r="G28" s="27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27">
        <f t="shared" si="0"/>
        <v>0</v>
      </c>
    </row>
    <row r="30" spans="1:61" s="1" customFormat="1" x14ac:dyDescent="0.2">
      <c r="A30" s="27">
        <f t="shared" si="0"/>
        <v>0</v>
      </c>
      <c r="B30"/>
      <c r="C30"/>
      <c r="D30"/>
      <c r="E30"/>
      <c r="F30"/>
      <c r="G30" s="27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27">
        <f t="shared" si="0"/>
        <v>0</v>
      </c>
    </row>
    <row r="32" spans="1:61" s="1" customFormat="1" x14ac:dyDescent="0.2">
      <c r="A32" s="27">
        <f t="shared" si="0"/>
        <v>0</v>
      </c>
      <c r="B32"/>
      <c r="C32"/>
      <c r="D32"/>
      <c r="E32"/>
      <c r="F32"/>
      <c r="G32" s="27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</row>
    <row r="33" spans="1:61" x14ac:dyDescent="0.2">
      <c r="A33" s="27">
        <f t="shared" si="0"/>
        <v>0</v>
      </c>
    </row>
    <row r="34" spans="1:61" s="1" customFormat="1" x14ac:dyDescent="0.2">
      <c r="A34" s="27">
        <f t="shared" si="0"/>
        <v>0</v>
      </c>
      <c r="B34"/>
      <c r="C34"/>
      <c r="D34"/>
      <c r="E34"/>
      <c r="F34"/>
      <c r="G34" s="27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</row>
    <row r="35" spans="1:61" x14ac:dyDescent="0.2">
      <c r="A35" s="27">
        <f t="shared" si="0"/>
        <v>0</v>
      </c>
    </row>
    <row r="36" spans="1:61" s="1" customFormat="1" x14ac:dyDescent="0.2">
      <c r="A36" s="27">
        <f t="shared" si="0"/>
        <v>0</v>
      </c>
      <c r="B36"/>
      <c r="C36"/>
      <c r="D36"/>
      <c r="E36"/>
      <c r="F36"/>
      <c r="G36" s="27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</row>
    <row r="37" spans="1:61" x14ac:dyDescent="0.2">
      <c r="A37" s="27">
        <f t="shared" si="0"/>
        <v>0</v>
      </c>
    </row>
    <row r="38" spans="1:61" x14ac:dyDescent="0.2">
      <c r="A38" s="27">
        <f t="shared" si="0"/>
        <v>0</v>
      </c>
    </row>
    <row r="39" spans="1:61" s="1" customFormat="1" x14ac:dyDescent="0.2">
      <c r="A39" s="27">
        <f t="shared" si="0"/>
        <v>0</v>
      </c>
      <c r="B39"/>
      <c r="C39"/>
      <c r="D39"/>
      <c r="E39"/>
      <c r="F39"/>
      <c r="G39" s="27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</row>
    <row r="40" spans="1:61" s="1" customFormat="1" x14ac:dyDescent="0.2">
      <c r="A40" s="27">
        <f t="shared" si="0"/>
        <v>0</v>
      </c>
      <c r="B40"/>
      <c r="C40"/>
      <c r="D40"/>
      <c r="E40"/>
      <c r="F40"/>
      <c r="G40" s="27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</row>
    <row r="41" spans="1:61" x14ac:dyDescent="0.2">
      <c r="A41" s="27">
        <f t="shared" si="0"/>
        <v>0</v>
      </c>
    </row>
    <row r="42" spans="1:61" x14ac:dyDescent="0.2">
      <c r="A42" s="27">
        <f t="shared" si="0"/>
        <v>0</v>
      </c>
    </row>
    <row r="43" spans="1:61" s="1" customFormat="1" x14ac:dyDescent="0.2">
      <c r="A43" s="27">
        <f t="shared" si="0"/>
        <v>0</v>
      </c>
      <c r="B43"/>
      <c r="C43"/>
      <c r="D43"/>
      <c r="E43"/>
      <c r="F43"/>
      <c r="G43" s="27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</row>
    <row r="44" spans="1:61" x14ac:dyDescent="0.2">
      <c r="A44" s="27">
        <f t="shared" si="0"/>
        <v>0</v>
      </c>
    </row>
    <row r="45" spans="1:61" x14ac:dyDescent="0.2">
      <c r="A45" s="27">
        <f t="shared" si="0"/>
        <v>0</v>
      </c>
    </row>
    <row r="46" spans="1:61" s="1" customFormat="1" x14ac:dyDescent="0.2">
      <c r="A46" s="27">
        <f t="shared" si="0"/>
        <v>0</v>
      </c>
      <c r="B46"/>
      <c r="C46"/>
      <c r="D46"/>
      <c r="E46"/>
      <c r="F46"/>
      <c r="G46" s="27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</row>
    <row r="47" spans="1:61" x14ac:dyDescent="0.2">
      <c r="A47" s="27">
        <f t="shared" si="0"/>
        <v>0</v>
      </c>
    </row>
    <row r="48" spans="1:61" x14ac:dyDescent="0.2">
      <c r="A48" s="27">
        <f t="shared" si="0"/>
        <v>0</v>
      </c>
    </row>
    <row r="49" spans="1:61" s="1" customFormat="1" x14ac:dyDescent="0.2">
      <c r="A49" s="27">
        <f t="shared" si="0"/>
        <v>0</v>
      </c>
      <c r="B49"/>
      <c r="C49"/>
      <c r="D49"/>
      <c r="E49"/>
      <c r="F49"/>
      <c r="G49" s="27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</row>
    <row r="50" spans="1:61" x14ac:dyDescent="0.2">
      <c r="A50" s="27">
        <f t="shared" si="0"/>
        <v>0</v>
      </c>
    </row>
    <row r="51" spans="1:61" x14ac:dyDescent="0.2">
      <c r="A51" s="27">
        <f t="shared" si="0"/>
        <v>0</v>
      </c>
    </row>
    <row r="52" spans="1:61" s="1" customFormat="1" x14ac:dyDescent="0.2">
      <c r="A52" s="27">
        <f t="shared" si="0"/>
        <v>0</v>
      </c>
      <c r="B52"/>
      <c r="C52"/>
      <c r="D52"/>
      <c r="E52"/>
      <c r="F52"/>
      <c r="G52" s="27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</row>
    <row r="53" spans="1:61" x14ac:dyDescent="0.2">
      <c r="A53" s="27">
        <f t="shared" si="0"/>
        <v>0</v>
      </c>
    </row>
    <row r="54" spans="1:61" x14ac:dyDescent="0.2">
      <c r="A54" s="27">
        <f t="shared" si="0"/>
        <v>0</v>
      </c>
    </row>
    <row r="55" spans="1:61" x14ac:dyDescent="0.2">
      <c r="A55" s="27">
        <f t="shared" si="0"/>
        <v>0</v>
      </c>
    </row>
    <row r="56" spans="1:61" x14ac:dyDescent="0.2">
      <c r="A56" s="27">
        <f t="shared" si="0"/>
        <v>0</v>
      </c>
    </row>
    <row r="57" spans="1:61" x14ac:dyDescent="0.2">
      <c r="A57" s="27">
        <f t="shared" si="0"/>
        <v>0</v>
      </c>
    </row>
    <row r="58" spans="1:61" x14ac:dyDescent="0.2">
      <c r="A58" s="27">
        <f t="shared" si="0"/>
        <v>0</v>
      </c>
    </row>
    <row r="59" spans="1:61" s="1" customFormat="1" x14ac:dyDescent="0.2">
      <c r="A59" s="27">
        <f t="shared" si="0"/>
        <v>0</v>
      </c>
      <c r="B59"/>
      <c r="C59"/>
      <c r="D59"/>
      <c r="E59"/>
      <c r="F59"/>
      <c r="G59" s="27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</row>
    <row r="60" spans="1:61" x14ac:dyDescent="0.2">
      <c r="A60" s="27">
        <f t="shared" si="0"/>
        <v>0</v>
      </c>
    </row>
    <row r="61" spans="1:61" s="1" customFormat="1" x14ac:dyDescent="0.2">
      <c r="A61" s="27">
        <f t="shared" si="0"/>
        <v>0</v>
      </c>
      <c r="B61"/>
      <c r="C61"/>
      <c r="D61"/>
      <c r="E61"/>
      <c r="F61"/>
      <c r="G61" s="27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</row>
    <row r="62" spans="1:61" x14ac:dyDescent="0.2">
      <c r="A62" s="27">
        <f t="shared" si="0"/>
        <v>0</v>
      </c>
    </row>
    <row r="63" spans="1:61" s="1" customFormat="1" x14ac:dyDescent="0.2">
      <c r="A63" s="27">
        <f t="shared" si="0"/>
        <v>0</v>
      </c>
      <c r="B63"/>
      <c r="C63"/>
      <c r="D63"/>
      <c r="E63"/>
      <c r="F63"/>
      <c r="G63" s="27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</row>
    <row r="64" spans="1:61" x14ac:dyDescent="0.2">
      <c r="A64" s="27">
        <f t="shared" si="0"/>
        <v>0</v>
      </c>
    </row>
    <row r="65" spans="1:61" s="1" customFormat="1" x14ac:dyDescent="0.2">
      <c r="A65" s="27">
        <f t="shared" si="0"/>
        <v>0</v>
      </c>
      <c r="B65"/>
      <c r="C65"/>
      <c r="D65"/>
      <c r="E65"/>
      <c r="F65"/>
      <c r="G65" s="27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</row>
    <row r="66" spans="1:61" x14ac:dyDescent="0.2">
      <c r="A66" s="27">
        <f t="shared" si="0"/>
        <v>0</v>
      </c>
    </row>
    <row r="67" spans="1:61" x14ac:dyDescent="0.2">
      <c r="A67" s="27">
        <f t="shared" si="0"/>
        <v>0</v>
      </c>
    </row>
    <row r="68" spans="1:61" s="1" customFormat="1" x14ac:dyDescent="0.2">
      <c r="A68" s="27">
        <f t="shared" si="0"/>
        <v>0</v>
      </c>
      <c r="B68"/>
      <c r="C68"/>
      <c r="D68"/>
      <c r="E68"/>
      <c r="F68"/>
      <c r="G68" s="27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</row>
    <row r="69" spans="1:61" x14ac:dyDescent="0.2">
      <c r="A69" s="27">
        <f t="shared" si="0"/>
        <v>0</v>
      </c>
    </row>
    <row r="70" spans="1:61" s="1" customFormat="1" x14ac:dyDescent="0.2">
      <c r="A70" s="27">
        <f t="shared" si="0"/>
        <v>0</v>
      </c>
      <c r="B70"/>
      <c r="C70"/>
      <c r="D70"/>
      <c r="E70"/>
      <c r="F70"/>
      <c r="G70" s="27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</row>
    <row r="71" spans="1:61" x14ac:dyDescent="0.2">
      <c r="A71" s="27">
        <f t="shared" ref="A71:A134" si="1">G71</f>
        <v>0</v>
      </c>
    </row>
    <row r="72" spans="1:61" s="1" customFormat="1" x14ac:dyDescent="0.2">
      <c r="A72" s="27">
        <f t="shared" si="1"/>
        <v>0</v>
      </c>
      <c r="B72"/>
      <c r="C72"/>
      <c r="D72"/>
      <c r="E72"/>
      <c r="F72"/>
      <c r="G72" s="27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</row>
    <row r="73" spans="1:61" x14ac:dyDescent="0.2">
      <c r="A73" s="27">
        <f t="shared" si="1"/>
        <v>0</v>
      </c>
    </row>
    <row r="74" spans="1:61" x14ac:dyDescent="0.2">
      <c r="A74" s="27">
        <f t="shared" si="1"/>
        <v>0</v>
      </c>
    </row>
    <row r="75" spans="1:61" x14ac:dyDescent="0.2">
      <c r="A75" s="27">
        <f t="shared" si="1"/>
        <v>0</v>
      </c>
    </row>
    <row r="76" spans="1:61" s="1" customFormat="1" x14ac:dyDescent="0.2">
      <c r="A76" s="27">
        <f t="shared" si="1"/>
        <v>0</v>
      </c>
      <c r="B76"/>
      <c r="C76"/>
      <c r="D76"/>
      <c r="E76"/>
      <c r="F76"/>
      <c r="G76" s="27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</row>
    <row r="77" spans="1:61" x14ac:dyDescent="0.2">
      <c r="A77" s="27">
        <f t="shared" si="1"/>
        <v>0</v>
      </c>
    </row>
    <row r="78" spans="1:61" s="1" customFormat="1" x14ac:dyDescent="0.2">
      <c r="A78" s="27">
        <f t="shared" si="1"/>
        <v>0</v>
      </c>
      <c r="B78"/>
      <c r="C78"/>
      <c r="D78"/>
      <c r="E78"/>
      <c r="F78"/>
      <c r="G78" s="27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</row>
    <row r="79" spans="1:61" x14ac:dyDescent="0.2">
      <c r="A79" s="27">
        <f t="shared" si="1"/>
        <v>0</v>
      </c>
    </row>
    <row r="80" spans="1:61" s="1" customFormat="1" x14ac:dyDescent="0.2">
      <c r="A80" s="27">
        <f t="shared" si="1"/>
        <v>0</v>
      </c>
      <c r="B80"/>
      <c r="C80"/>
      <c r="D80"/>
      <c r="E80"/>
      <c r="F80"/>
      <c r="G80" s="27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</row>
    <row r="81" spans="1:60" x14ac:dyDescent="0.2">
      <c r="A81" s="27">
        <f t="shared" si="1"/>
        <v>0</v>
      </c>
    </row>
    <row r="82" spans="1:60" s="1" customFormat="1" x14ac:dyDescent="0.2">
      <c r="A82" s="27">
        <f t="shared" si="1"/>
        <v>0</v>
      </c>
      <c r="B82"/>
      <c r="C82"/>
      <c r="D82"/>
      <c r="E82"/>
      <c r="F82"/>
      <c r="G82" s="27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</row>
    <row r="83" spans="1:60" x14ac:dyDescent="0.2">
      <c r="A83" s="27">
        <f t="shared" si="1"/>
        <v>0</v>
      </c>
    </row>
    <row r="84" spans="1:60" x14ac:dyDescent="0.2">
      <c r="A84" s="27">
        <f t="shared" si="1"/>
        <v>0</v>
      </c>
    </row>
    <row r="85" spans="1:60" x14ac:dyDescent="0.2">
      <c r="A85" s="27">
        <f t="shared" si="1"/>
        <v>0</v>
      </c>
    </row>
    <row r="86" spans="1:60" x14ac:dyDescent="0.2">
      <c r="A86" s="27">
        <f t="shared" si="1"/>
        <v>0</v>
      </c>
    </row>
    <row r="87" spans="1:60" x14ac:dyDescent="0.2">
      <c r="A87" s="27">
        <f t="shared" si="1"/>
        <v>0</v>
      </c>
    </row>
    <row r="88" spans="1:60" x14ac:dyDescent="0.2">
      <c r="A88" s="27">
        <f t="shared" si="1"/>
        <v>0</v>
      </c>
    </row>
    <row r="89" spans="1:60" x14ac:dyDescent="0.2">
      <c r="A89" s="27">
        <f t="shared" si="1"/>
        <v>0</v>
      </c>
    </row>
    <row r="90" spans="1:60" x14ac:dyDescent="0.2">
      <c r="A90" s="27">
        <f t="shared" si="1"/>
        <v>0</v>
      </c>
    </row>
    <row r="91" spans="1:60" s="1" customFormat="1" x14ac:dyDescent="0.2">
      <c r="A91" s="27">
        <f t="shared" si="1"/>
        <v>0</v>
      </c>
      <c r="B91"/>
      <c r="C91"/>
      <c r="D91"/>
      <c r="E91"/>
      <c r="F91"/>
      <c r="G91" s="27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</row>
    <row r="92" spans="1:60" x14ac:dyDescent="0.2">
      <c r="A92" s="27">
        <f t="shared" si="1"/>
        <v>0</v>
      </c>
    </row>
    <row r="93" spans="1:60" x14ac:dyDescent="0.2">
      <c r="A93" s="27">
        <f t="shared" si="1"/>
        <v>0</v>
      </c>
    </row>
    <row r="94" spans="1:60" x14ac:dyDescent="0.2">
      <c r="A94" s="27">
        <f t="shared" si="1"/>
        <v>0</v>
      </c>
    </row>
    <row r="95" spans="1:60" x14ac:dyDescent="0.2">
      <c r="A95" s="27">
        <f t="shared" si="1"/>
        <v>0</v>
      </c>
    </row>
    <row r="96" spans="1:60" x14ac:dyDescent="0.2">
      <c r="A96" s="27">
        <f t="shared" si="1"/>
        <v>0</v>
      </c>
    </row>
    <row r="97" spans="1:60" x14ac:dyDescent="0.2">
      <c r="A97" s="27">
        <f t="shared" si="1"/>
        <v>0</v>
      </c>
    </row>
    <row r="98" spans="1:60" x14ac:dyDescent="0.2">
      <c r="A98" s="27">
        <f t="shared" si="1"/>
        <v>0</v>
      </c>
    </row>
    <row r="99" spans="1:60" x14ac:dyDescent="0.2">
      <c r="A99" s="27">
        <f t="shared" si="1"/>
        <v>0</v>
      </c>
    </row>
    <row r="100" spans="1:60" s="1" customFormat="1" x14ac:dyDescent="0.2">
      <c r="A100" s="27">
        <f t="shared" si="1"/>
        <v>0</v>
      </c>
      <c r="B100"/>
      <c r="C100"/>
      <c r="D100"/>
      <c r="E100"/>
      <c r="F100"/>
      <c r="G100" s="27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</row>
    <row r="101" spans="1:60" s="1" customFormat="1" x14ac:dyDescent="0.2">
      <c r="A101" s="27">
        <f t="shared" si="1"/>
        <v>0</v>
      </c>
      <c r="B101"/>
      <c r="C101"/>
      <c r="D101"/>
      <c r="E101"/>
      <c r="F101"/>
      <c r="G101" s="27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</row>
    <row r="102" spans="1:60" x14ac:dyDescent="0.2">
      <c r="A102" s="27">
        <f t="shared" si="1"/>
        <v>0</v>
      </c>
    </row>
    <row r="103" spans="1:60" x14ac:dyDescent="0.2">
      <c r="A103" s="27">
        <f t="shared" si="1"/>
        <v>0</v>
      </c>
    </row>
    <row r="104" spans="1:60" x14ac:dyDescent="0.2">
      <c r="A104" s="27">
        <f t="shared" si="1"/>
        <v>0</v>
      </c>
    </row>
    <row r="105" spans="1:60" x14ac:dyDescent="0.2">
      <c r="A105" s="27">
        <f t="shared" si="1"/>
        <v>0</v>
      </c>
    </row>
    <row r="106" spans="1:60" x14ac:dyDescent="0.2">
      <c r="A106" s="27">
        <f t="shared" si="1"/>
        <v>0</v>
      </c>
    </row>
    <row r="107" spans="1:60" x14ac:dyDescent="0.2">
      <c r="A107" s="27">
        <f t="shared" si="1"/>
        <v>0</v>
      </c>
    </row>
    <row r="108" spans="1:60" x14ac:dyDescent="0.2">
      <c r="A108" s="27">
        <f t="shared" si="1"/>
        <v>0</v>
      </c>
    </row>
    <row r="109" spans="1:60" x14ac:dyDescent="0.2">
      <c r="A109" s="27">
        <f t="shared" si="1"/>
        <v>0</v>
      </c>
    </row>
    <row r="110" spans="1:60" s="1" customFormat="1" x14ac:dyDescent="0.2">
      <c r="A110" s="27">
        <f t="shared" si="1"/>
        <v>0</v>
      </c>
      <c r="B110"/>
      <c r="C110"/>
      <c r="D110"/>
      <c r="E110"/>
      <c r="F110"/>
      <c r="G110" s="27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</row>
    <row r="111" spans="1:60" x14ac:dyDescent="0.2">
      <c r="A111" s="27">
        <f t="shared" si="1"/>
        <v>0</v>
      </c>
    </row>
    <row r="112" spans="1:60" x14ac:dyDescent="0.2">
      <c r="A112" s="27">
        <f t="shared" si="1"/>
        <v>0</v>
      </c>
    </row>
    <row r="113" spans="1:1" x14ac:dyDescent="0.2">
      <c r="A113" s="27">
        <f t="shared" si="1"/>
        <v>0</v>
      </c>
    </row>
    <row r="114" spans="1:1" x14ac:dyDescent="0.2">
      <c r="A114" s="27">
        <f t="shared" si="1"/>
        <v>0</v>
      </c>
    </row>
    <row r="115" spans="1:1" x14ac:dyDescent="0.2">
      <c r="A115" s="27">
        <f t="shared" si="1"/>
        <v>0</v>
      </c>
    </row>
    <row r="116" spans="1:1" x14ac:dyDescent="0.2">
      <c r="A116" s="27">
        <f t="shared" si="1"/>
        <v>0</v>
      </c>
    </row>
    <row r="117" spans="1:1" x14ac:dyDescent="0.2">
      <c r="A117" s="27">
        <f t="shared" si="1"/>
        <v>0</v>
      </c>
    </row>
    <row r="118" spans="1:1" x14ac:dyDescent="0.2">
      <c r="A118" s="27">
        <f t="shared" si="1"/>
        <v>0</v>
      </c>
    </row>
    <row r="119" spans="1:1" x14ac:dyDescent="0.2">
      <c r="A119" s="27">
        <f t="shared" si="1"/>
        <v>0</v>
      </c>
    </row>
    <row r="120" spans="1:1" x14ac:dyDescent="0.2">
      <c r="A120" s="27">
        <f t="shared" si="1"/>
        <v>0</v>
      </c>
    </row>
    <row r="121" spans="1:1" x14ac:dyDescent="0.2">
      <c r="A121" s="27">
        <f t="shared" si="1"/>
        <v>0</v>
      </c>
    </row>
    <row r="122" spans="1:1" x14ac:dyDescent="0.2">
      <c r="A122" s="27">
        <f t="shared" si="1"/>
        <v>0</v>
      </c>
    </row>
    <row r="123" spans="1:1" x14ac:dyDescent="0.2">
      <c r="A123" s="27">
        <f t="shared" si="1"/>
        <v>0</v>
      </c>
    </row>
    <row r="124" spans="1:1" x14ac:dyDescent="0.2">
      <c r="A124" s="27">
        <f t="shared" si="1"/>
        <v>0</v>
      </c>
    </row>
    <row r="125" spans="1:1" x14ac:dyDescent="0.2">
      <c r="A125" s="27">
        <f t="shared" si="1"/>
        <v>0</v>
      </c>
    </row>
    <row r="126" spans="1:1" x14ac:dyDescent="0.2">
      <c r="A126" s="27">
        <f t="shared" si="1"/>
        <v>0</v>
      </c>
    </row>
    <row r="127" spans="1:1" x14ac:dyDescent="0.2">
      <c r="A127" s="27">
        <f t="shared" si="1"/>
        <v>0</v>
      </c>
    </row>
    <row r="128" spans="1:1" x14ac:dyDescent="0.2">
      <c r="A128" s="27">
        <f t="shared" si="1"/>
        <v>0</v>
      </c>
    </row>
    <row r="129" spans="1:1" x14ac:dyDescent="0.2">
      <c r="A129" s="27">
        <f t="shared" si="1"/>
        <v>0</v>
      </c>
    </row>
    <row r="130" spans="1:1" x14ac:dyDescent="0.2">
      <c r="A130" s="27">
        <f t="shared" si="1"/>
        <v>0</v>
      </c>
    </row>
    <row r="131" spans="1:1" x14ac:dyDescent="0.2">
      <c r="A131" s="27">
        <f t="shared" si="1"/>
        <v>0</v>
      </c>
    </row>
    <row r="132" spans="1:1" x14ac:dyDescent="0.2">
      <c r="A132" s="27">
        <f t="shared" si="1"/>
        <v>0</v>
      </c>
    </row>
    <row r="133" spans="1:1" x14ac:dyDescent="0.2">
      <c r="A133" s="27">
        <f t="shared" si="1"/>
        <v>0</v>
      </c>
    </row>
    <row r="134" spans="1:1" x14ac:dyDescent="0.2">
      <c r="A134" s="27">
        <f t="shared" si="1"/>
        <v>0</v>
      </c>
    </row>
    <row r="135" spans="1:1" x14ac:dyDescent="0.2">
      <c r="A135" s="27">
        <f t="shared" ref="A135:A198" si="2">G135</f>
        <v>0</v>
      </c>
    </row>
    <row r="136" spans="1:1" x14ac:dyDescent="0.2">
      <c r="A136" s="27">
        <f t="shared" si="2"/>
        <v>0</v>
      </c>
    </row>
    <row r="137" spans="1:1" x14ac:dyDescent="0.2">
      <c r="A137" s="27">
        <f t="shared" si="2"/>
        <v>0</v>
      </c>
    </row>
    <row r="138" spans="1:1" x14ac:dyDescent="0.2">
      <c r="A138" s="27">
        <f t="shared" si="2"/>
        <v>0</v>
      </c>
    </row>
    <row r="139" spans="1:1" x14ac:dyDescent="0.2">
      <c r="A139" s="27">
        <f t="shared" si="2"/>
        <v>0</v>
      </c>
    </row>
    <row r="140" spans="1:1" x14ac:dyDescent="0.2">
      <c r="A140" s="27">
        <f t="shared" si="2"/>
        <v>0</v>
      </c>
    </row>
    <row r="141" spans="1:1" x14ac:dyDescent="0.2">
      <c r="A141" s="27">
        <f t="shared" si="2"/>
        <v>0</v>
      </c>
    </row>
    <row r="142" spans="1:1" x14ac:dyDescent="0.2">
      <c r="A142" s="27">
        <f t="shared" si="2"/>
        <v>0</v>
      </c>
    </row>
    <row r="143" spans="1:1" x14ac:dyDescent="0.2">
      <c r="A143" s="27">
        <f t="shared" si="2"/>
        <v>0</v>
      </c>
    </row>
    <row r="144" spans="1:1" x14ac:dyDescent="0.2">
      <c r="A144" s="27">
        <f t="shared" si="2"/>
        <v>0</v>
      </c>
    </row>
    <row r="145" spans="1:1" x14ac:dyDescent="0.2">
      <c r="A145" s="27">
        <f t="shared" si="2"/>
        <v>0</v>
      </c>
    </row>
    <row r="146" spans="1:1" x14ac:dyDescent="0.2">
      <c r="A146" s="27">
        <f t="shared" si="2"/>
        <v>0</v>
      </c>
    </row>
    <row r="147" spans="1:1" x14ac:dyDescent="0.2">
      <c r="A147" s="27">
        <f t="shared" si="2"/>
        <v>0</v>
      </c>
    </row>
    <row r="148" spans="1:1" x14ac:dyDescent="0.2">
      <c r="A148" s="27">
        <f t="shared" si="2"/>
        <v>0</v>
      </c>
    </row>
    <row r="149" spans="1:1" x14ac:dyDescent="0.2">
      <c r="A149" s="27">
        <f t="shared" si="2"/>
        <v>0</v>
      </c>
    </row>
    <row r="150" spans="1:1" x14ac:dyDescent="0.2">
      <c r="A150" s="27">
        <f t="shared" si="2"/>
        <v>0</v>
      </c>
    </row>
    <row r="151" spans="1:1" x14ac:dyDescent="0.2">
      <c r="A151" s="27">
        <f t="shared" si="2"/>
        <v>0</v>
      </c>
    </row>
    <row r="152" spans="1:1" x14ac:dyDescent="0.2">
      <c r="A152" s="27">
        <f t="shared" si="2"/>
        <v>0</v>
      </c>
    </row>
    <row r="153" spans="1:1" x14ac:dyDescent="0.2">
      <c r="A153" s="27">
        <f t="shared" si="2"/>
        <v>0</v>
      </c>
    </row>
    <row r="154" spans="1:1" x14ac:dyDescent="0.2">
      <c r="A154" s="27">
        <f t="shared" si="2"/>
        <v>0</v>
      </c>
    </row>
    <row r="155" spans="1:1" x14ac:dyDescent="0.2">
      <c r="A155" s="27">
        <f t="shared" si="2"/>
        <v>0</v>
      </c>
    </row>
    <row r="156" spans="1:1" x14ac:dyDescent="0.2">
      <c r="A156" s="27">
        <f t="shared" si="2"/>
        <v>0</v>
      </c>
    </row>
    <row r="157" spans="1:1" x14ac:dyDescent="0.2">
      <c r="A157" s="27">
        <f t="shared" si="2"/>
        <v>0</v>
      </c>
    </row>
    <row r="158" spans="1:1" x14ac:dyDescent="0.2">
      <c r="A158" s="27">
        <f t="shared" si="2"/>
        <v>0</v>
      </c>
    </row>
    <row r="159" spans="1:1" x14ac:dyDescent="0.2">
      <c r="A159" s="27">
        <f t="shared" si="2"/>
        <v>0</v>
      </c>
    </row>
    <row r="160" spans="1:1" x14ac:dyDescent="0.2">
      <c r="A160" s="27">
        <f t="shared" si="2"/>
        <v>0</v>
      </c>
    </row>
    <row r="161" spans="1:1" x14ac:dyDescent="0.2">
      <c r="A161" s="27">
        <f t="shared" si="2"/>
        <v>0</v>
      </c>
    </row>
    <row r="162" spans="1:1" x14ac:dyDescent="0.2">
      <c r="A162" s="27">
        <f t="shared" si="2"/>
        <v>0</v>
      </c>
    </row>
    <row r="163" spans="1:1" x14ac:dyDescent="0.2">
      <c r="A163" s="27">
        <f t="shared" si="2"/>
        <v>0</v>
      </c>
    </row>
    <row r="164" spans="1:1" x14ac:dyDescent="0.2">
      <c r="A164" s="27">
        <f t="shared" si="2"/>
        <v>0</v>
      </c>
    </row>
    <row r="165" spans="1:1" x14ac:dyDescent="0.2">
      <c r="A165" s="27">
        <f t="shared" si="2"/>
        <v>0</v>
      </c>
    </row>
    <row r="166" spans="1:1" x14ac:dyDescent="0.2">
      <c r="A166" s="27">
        <f t="shared" si="2"/>
        <v>0</v>
      </c>
    </row>
    <row r="167" spans="1:1" x14ac:dyDescent="0.2">
      <c r="A167" s="27">
        <f t="shared" si="2"/>
        <v>0</v>
      </c>
    </row>
    <row r="168" spans="1:1" x14ac:dyDescent="0.2">
      <c r="A168" s="27">
        <f t="shared" si="2"/>
        <v>0</v>
      </c>
    </row>
    <row r="169" spans="1:1" x14ac:dyDescent="0.2">
      <c r="A169" s="27">
        <f t="shared" si="2"/>
        <v>0</v>
      </c>
    </row>
    <row r="170" spans="1:1" x14ac:dyDescent="0.2">
      <c r="A170" s="27">
        <f t="shared" si="2"/>
        <v>0</v>
      </c>
    </row>
    <row r="171" spans="1:1" x14ac:dyDescent="0.2">
      <c r="A171" s="27">
        <f t="shared" si="2"/>
        <v>0</v>
      </c>
    </row>
    <row r="172" spans="1:1" x14ac:dyDescent="0.2">
      <c r="A172" s="27">
        <f t="shared" si="2"/>
        <v>0</v>
      </c>
    </row>
    <row r="173" spans="1:1" x14ac:dyDescent="0.2">
      <c r="A173" s="27">
        <f t="shared" si="2"/>
        <v>0</v>
      </c>
    </row>
    <row r="174" spans="1:1" x14ac:dyDescent="0.2">
      <c r="A174" s="27">
        <f t="shared" si="2"/>
        <v>0</v>
      </c>
    </row>
    <row r="175" spans="1:1" x14ac:dyDescent="0.2">
      <c r="A175" s="27">
        <f t="shared" si="2"/>
        <v>0</v>
      </c>
    </row>
    <row r="176" spans="1:1" x14ac:dyDescent="0.2">
      <c r="A176" s="27">
        <f t="shared" si="2"/>
        <v>0</v>
      </c>
    </row>
    <row r="177" spans="1:1" x14ac:dyDescent="0.2">
      <c r="A177" s="27">
        <f t="shared" si="2"/>
        <v>0</v>
      </c>
    </row>
    <row r="178" spans="1:1" x14ac:dyDescent="0.2">
      <c r="A178" s="27">
        <f t="shared" si="2"/>
        <v>0</v>
      </c>
    </row>
    <row r="179" spans="1:1" x14ac:dyDescent="0.2">
      <c r="A179" s="27">
        <f t="shared" si="2"/>
        <v>0</v>
      </c>
    </row>
    <row r="180" spans="1:1" x14ac:dyDescent="0.2">
      <c r="A180" s="27">
        <f t="shared" si="2"/>
        <v>0</v>
      </c>
    </row>
    <row r="181" spans="1:1" x14ac:dyDescent="0.2">
      <c r="A181" s="27">
        <f t="shared" si="2"/>
        <v>0</v>
      </c>
    </row>
    <row r="182" spans="1:1" x14ac:dyDescent="0.2">
      <c r="A182" s="27">
        <f t="shared" si="2"/>
        <v>0</v>
      </c>
    </row>
    <row r="183" spans="1:1" x14ac:dyDescent="0.2">
      <c r="A183" s="27">
        <f t="shared" si="2"/>
        <v>0</v>
      </c>
    </row>
    <row r="184" spans="1:1" x14ac:dyDescent="0.2">
      <c r="A184" s="27">
        <f t="shared" si="2"/>
        <v>0</v>
      </c>
    </row>
    <row r="185" spans="1:1" x14ac:dyDescent="0.2">
      <c r="A185" s="27">
        <f t="shared" si="2"/>
        <v>0</v>
      </c>
    </row>
    <row r="186" spans="1:1" x14ac:dyDescent="0.2">
      <c r="A186" s="27">
        <f t="shared" si="2"/>
        <v>0</v>
      </c>
    </row>
    <row r="187" spans="1:1" x14ac:dyDescent="0.2">
      <c r="A187" s="27">
        <f t="shared" si="2"/>
        <v>0</v>
      </c>
    </row>
    <row r="188" spans="1:1" x14ac:dyDescent="0.2">
      <c r="A188" s="27">
        <f t="shared" si="2"/>
        <v>0</v>
      </c>
    </row>
    <row r="189" spans="1:1" x14ac:dyDescent="0.2">
      <c r="A189" s="27">
        <f t="shared" si="2"/>
        <v>0</v>
      </c>
    </row>
    <row r="190" spans="1:1" x14ac:dyDescent="0.2">
      <c r="A190" s="27">
        <f t="shared" si="2"/>
        <v>0</v>
      </c>
    </row>
    <row r="191" spans="1:1" x14ac:dyDescent="0.2">
      <c r="A191" s="27">
        <f t="shared" si="2"/>
        <v>0</v>
      </c>
    </row>
    <row r="192" spans="1:1" x14ac:dyDescent="0.2">
      <c r="A192" s="27">
        <f t="shared" si="2"/>
        <v>0</v>
      </c>
    </row>
    <row r="193" spans="1:1" x14ac:dyDescent="0.2">
      <c r="A193" s="27">
        <f t="shared" si="2"/>
        <v>0</v>
      </c>
    </row>
    <row r="194" spans="1:1" x14ac:dyDescent="0.2">
      <c r="A194" s="27">
        <f t="shared" si="2"/>
        <v>0</v>
      </c>
    </row>
    <row r="195" spans="1:1" x14ac:dyDescent="0.2">
      <c r="A195" s="27">
        <f t="shared" si="2"/>
        <v>0</v>
      </c>
    </row>
    <row r="196" spans="1:1" x14ac:dyDescent="0.2">
      <c r="A196" s="27">
        <f t="shared" si="2"/>
        <v>0</v>
      </c>
    </row>
    <row r="197" spans="1:1" x14ac:dyDescent="0.2">
      <c r="A197" s="27">
        <f t="shared" si="2"/>
        <v>0</v>
      </c>
    </row>
    <row r="198" spans="1:1" x14ac:dyDescent="0.2">
      <c r="A198" s="27">
        <f t="shared" si="2"/>
        <v>0</v>
      </c>
    </row>
    <row r="199" spans="1:1" x14ac:dyDescent="0.2">
      <c r="A199" s="27">
        <f t="shared" ref="A199:A262" si="3">G199</f>
        <v>0</v>
      </c>
    </row>
    <row r="200" spans="1:1" x14ac:dyDescent="0.2">
      <c r="A200" s="27">
        <f t="shared" si="3"/>
        <v>0</v>
      </c>
    </row>
    <row r="201" spans="1:1" x14ac:dyDescent="0.2">
      <c r="A201" s="27">
        <f t="shared" si="3"/>
        <v>0</v>
      </c>
    </row>
    <row r="202" spans="1:1" x14ac:dyDescent="0.2">
      <c r="A202" s="27">
        <f t="shared" si="3"/>
        <v>0</v>
      </c>
    </row>
    <row r="203" spans="1:1" x14ac:dyDescent="0.2">
      <c r="A203" s="27">
        <f t="shared" si="3"/>
        <v>0</v>
      </c>
    </row>
    <row r="204" spans="1:1" x14ac:dyDescent="0.2">
      <c r="A204" s="27">
        <f t="shared" si="3"/>
        <v>0</v>
      </c>
    </row>
    <row r="205" spans="1:1" x14ac:dyDescent="0.2">
      <c r="A205" s="27">
        <f t="shared" si="3"/>
        <v>0</v>
      </c>
    </row>
    <row r="206" spans="1:1" x14ac:dyDescent="0.2">
      <c r="A206" s="27">
        <f t="shared" si="3"/>
        <v>0</v>
      </c>
    </row>
    <row r="207" spans="1:1" x14ac:dyDescent="0.2">
      <c r="A207" s="27">
        <f t="shared" si="3"/>
        <v>0</v>
      </c>
    </row>
    <row r="208" spans="1:1" x14ac:dyDescent="0.2">
      <c r="A208" s="27">
        <f t="shared" si="3"/>
        <v>0</v>
      </c>
    </row>
    <row r="209" spans="1:1" x14ac:dyDescent="0.2">
      <c r="A209" s="27">
        <f t="shared" si="3"/>
        <v>0</v>
      </c>
    </row>
    <row r="210" spans="1:1" x14ac:dyDescent="0.2">
      <c r="A210" s="27">
        <f t="shared" si="3"/>
        <v>0</v>
      </c>
    </row>
    <row r="211" spans="1:1" x14ac:dyDescent="0.2">
      <c r="A211" s="27">
        <f t="shared" si="3"/>
        <v>0</v>
      </c>
    </row>
    <row r="212" spans="1:1" x14ac:dyDescent="0.2">
      <c r="A212" s="27">
        <f t="shared" si="3"/>
        <v>0</v>
      </c>
    </row>
    <row r="213" spans="1:1" x14ac:dyDescent="0.2">
      <c r="A213" s="27">
        <f t="shared" si="3"/>
        <v>0</v>
      </c>
    </row>
    <row r="214" spans="1:1" x14ac:dyDescent="0.2">
      <c r="A214" s="27">
        <f t="shared" si="3"/>
        <v>0</v>
      </c>
    </row>
    <row r="215" spans="1:1" x14ac:dyDescent="0.2">
      <c r="A215" s="27">
        <f t="shared" si="3"/>
        <v>0</v>
      </c>
    </row>
    <row r="216" spans="1:1" x14ac:dyDescent="0.2">
      <c r="A216" s="27">
        <f t="shared" si="3"/>
        <v>0</v>
      </c>
    </row>
    <row r="217" spans="1:1" x14ac:dyDescent="0.2">
      <c r="A217" s="27">
        <f t="shared" si="3"/>
        <v>0</v>
      </c>
    </row>
    <row r="218" spans="1:1" x14ac:dyDescent="0.2">
      <c r="A218" s="27">
        <f t="shared" si="3"/>
        <v>0</v>
      </c>
    </row>
    <row r="219" spans="1:1" x14ac:dyDescent="0.2">
      <c r="A219" s="27">
        <f t="shared" si="3"/>
        <v>0</v>
      </c>
    </row>
    <row r="220" spans="1:1" x14ac:dyDescent="0.2">
      <c r="A220" s="27">
        <f t="shared" si="3"/>
        <v>0</v>
      </c>
    </row>
    <row r="221" spans="1:1" x14ac:dyDescent="0.2">
      <c r="A221" s="27">
        <f t="shared" si="3"/>
        <v>0</v>
      </c>
    </row>
    <row r="222" spans="1:1" x14ac:dyDescent="0.2">
      <c r="A222" s="27">
        <f t="shared" si="3"/>
        <v>0</v>
      </c>
    </row>
    <row r="223" spans="1:1" x14ac:dyDescent="0.2">
      <c r="A223" s="27">
        <f t="shared" si="3"/>
        <v>0</v>
      </c>
    </row>
    <row r="224" spans="1:1" x14ac:dyDescent="0.2">
      <c r="A224" s="27">
        <f t="shared" si="3"/>
        <v>0</v>
      </c>
    </row>
    <row r="225" spans="1:1" x14ac:dyDescent="0.2">
      <c r="A225" s="27">
        <f t="shared" si="3"/>
        <v>0</v>
      </c>
    </row>
    <row r="226" spans="1:1" x14ac:dyDescent="0.2">
      <c r="A226" s="27">
        <f t="shared" si="3"/>
        <v>0</v>
      </c>
    </row>
    <row r="227" spans="1:1" x14ac:dyDescent="0.2">
      <c r="A227" s="27">
        <f t="shared" si="3"/>
        <v>0</v>
      </c>
    </row>
    <row r="228" spans="1:1" x14ac:dyDescent="0.2">
      <c r="A228" s="27">
        <f t="shared" si="3"/>
        <v>0</v>
      </c>
    </row>
    <row r="229" spans="1:1" x14ac:dyDescent="0.2">
      <c r="A229" s="27">
        <f t="shared" si="3"/>
        <v>0</v>
      </c>
    </row>
    <row r="230" spans="1:1" x14ac:dyDescent="0.2">
      <c r="A230" s="27">
        <f t="shared" si="3"/>
        <v>0</v>
      </c>
    </row>
    <row r="231" spans="1:1" x14ac:dyDescent="0.2">
      <c r="A231" s="27">
        <f t="shared" si="3"/>
        <v>0</v>
      </c>
    </row>
    <row r="232" spans="1:1" x14ac:dyDescent="0.2">
      <c r="A232" s="27">
        <f t="shared" si="3"/>
        <v>0</v>
      </c>
    </row>
    <row r="233" spans="1:1" x14ac:dyDescent="0.2">
      <c r="A233" s="27">
        <f t="shared" si="3"/>
        <v>0</v>
      </c>
    </row>
    <row r="234" spans="1:1" x14ac:dyDescent="0.2">
      <c r="A234" s="27">
        <f t="shared" si="3"/>
        <v>0</v>
      </c>
    </row>
    <row r="235" spans="1:1" x14ac:dyDescent="0.2">
      <c r="A235" s="27">
        <f t="shared" si="3"/>
        <v>0</v>
      </c>
    </row>
    <row r="236" spans="1:1" x14ac:dyDescent="0.2">
      <c r="A236" s="27">
        <f t="shared" si="3"/>
        <v>0</v>
      </c>
    </row>
    <row r="237" spans="1:1" x14ac:dyDescent="0.2">
      <c r="A237" s="27">
        <f t="shared" si="3"/>
        <v>0</v>
      </c>
    </row>
    <row r="238" spans="1:1" x14ac:dyDescent="0.2">
      <c r="A238" s="27">
        <f t="shared" si="3"/>
        <v>0</v>
      </c>
    </row>
    <row r="239" spans="1:1" x14ac:dyDescent="0.2">
      <c r="A239" s="27">
        <f t="shared" si="3"/>
        <v>0</v>
      </c>
    </row>
    <row r="240" spans="1:1" x14ac:dyDescent="0.2">
      <c r="A240" s="27">
        <f t="shared" si="3"/>
        <v>0</v>
      </c>
    </row>
    <row r="241" spans="1:1" x14ac:dyDescent="0.2">
      <c r="A241" s="27">
        <f t="shared" si="3"/>
        <v>0</v>
      </c>
    </row>
    <row r="242" spans="1:1" x14ac:dyDescent="0.2">
      <c r="A242" s="27">
        <f t="shared" si="3"/>
        <v>0</v>
      </c>
    </row>
    <row r="243" spans="1:1" x14ac:dyDescent="0.2">
      <c r="A243" s="27">
        <f t="shared" si="3"/>
        <v>0</v>
      </c>
    </row>
    <row r="244" spans="1:1" x14ac:dyDescent="0.2">
      <c r="A244" s="27">
        <f t="shared" si="3"/>
        <v>0</v>
      </c>
    </row>
    <row r="245" spans="1:1" x14ac:dyDescent="0.2">
      <c r="A245" s="27">
        <f t="shared" si="3"/>
        <v>0</v>
      </c>
    </row>
    <row r="246" spans="1:1" x14ac:dyDescent="0.2">
      <c r="A246" s="27">
        <f t="shared" si="3"/>
        <v>0</v>
      </c>
    </row>
    <row r="247" spans="1:1" x14ac:dyDescent="0.2">
      <c r="A247" s="27">
        <f t="shared" si="3"/>
        <v>0</v>
      </c>
    </row>
    <row r="248" spans="1:1" x14ac:dyDescent="0.2">
      <c r="A248" s="27">
        <f t="shared" si="3"/>
        <v>0</v>
      </c>
    </row>
    <row r="249" spans="1:1" x14ac:dyDescent="0.2">
      <c r="A249" s="27">
        <f t="shared" si="3"/>
        <v>0</v>
      </c>
    </row>
    <row r="250" spans="1:1" x14ac:dyDescent="0.2">
      <c r="A250" s="27">
        <f t="shared" si="3"/>
        <v>0</v>
      </c>
    </row>
    <row r="251" spans="1:1" x14ac:dyDescent="0.2">
      <c r="A251" s="27">
        <f t="shared" si="3"/>
        <v>0</v>
      </c>
    </row>
    <row r="252" spans="1:1" x14ac:dyDescent="0.2">
      <c r="A252" s="27">
        <f t="shared" si="3"/>
        <v>0</v>
      </c>
    </row>
    <row r="253" spans="1:1" x14ac:dyDescent="0.2">
      <c r="A253" s="27">
        <f t="shared" si="3"/>
        <v>0</v>
      </c>
    </row>
    <row r="254" spans="1:1" x14ac:dyDescent="0.2">
      <c r="A254" s="27">
        <f t="shared" si="3"/>
        <v>0</v>
      </c>
    </row>
    <row r="255" spans="1:1" x14ac:dyDescent="0.2">
      <c r="A255" s="27">
        <f t="shared" si="3"/>
        <v>0</v>
      </c>
    </row>
    <row r="256" spans="1:1" x14ac:dyDescent="0.2">
      <c r="A256" s="27">
        <f t="shared" si="3"/>
        <v>0</v>
      </c>
    </row>
    <row r="257" spans="1:1" x14ac:dyDescent="0.2">
      <c r="A257" s="27">
        <f t="shared" si="3"/>
        <v>0</v>
      </c>
    </row>
    <row r="258" spans="1:1" x14ac:dyDescent="0.2">
      <c r="A258" s="27">
        <f t="shared" si="3"/>
        <v>0</v>
      </c>
    </row>
    <row r="259" spans="1:1" x14ac:dyDescent="0.2">
      <c r="A259" s="27">
        <f t="shared" si="3"/>
        <v>0</v>
      </c>
    </row>
    <row r="260" spans="1:1" x14ac:dyDescent="0.2">
      <c r="A260" s="27">
        <f t="shared" si="3"/>
        <v>0</v>
      </c>
    </row>
    <row r="261" spans="1:1" x14ac:dyDescent="0.2">
      <c r="A261" s="27">
        <f t="shared" si="3"/>
        <v>0</v>
      </c>
    </row>
    <row r="262" spans="1:1" x14ac:dyDescent="0.2">
      <c r="A262" s="27">
        <f t="shared" si="3"/>
        <v>0</v>
      </c>
    </row>
    <row r="263" spans="1:1" x14ac:dyDescent="0.2">
      <c r="A263" s="27">
        <f t="shared" ref="A263:A326" si="4">G263</f>
        <v>0</v>
      </c>
    </row>
    <row r="264" spans="1:1" x14ac:dyDescent="0.2">
      <c r="A264" s="27">
        <f t="shared" si="4"/>
        <v>0</v>
      </c>
    </row>
    <row r="265" spans="1:1" x14ac:dyDescent="0.2">
      <c r="A265" s="27">
        <f t="shared" si="4"/>
        <v>0</v>
      </c>
    </row>
    <row r="266" spans="1:1" x14ac:dyDescent="0.2">
      <c r="A266" s="27">
        <f t="shared" si="4"/>
        <v>0</v>
      </c>
    </row>
    <row r="267" spans="1:1" x14ac:dyDescent="0.2">
      <c r="A267" s="27">
        <f t="shared" si="4"/>
        <v>0</v>
      </c>
    </row>
    <row r="268" spans="1:1" x14ac:dyDescent="0.2">
      <c r="A268" s="27">
        <f t="shared" si="4"/>
        <v>0</v>
      </c>
    </row>
    <row r="269" spans="1:1" x14ac:dyDescent="0.2">
      <c r="A269" s="27">
        <f t="shared" si="4"/>
        <v>0</v>
      </c>
    </row>
    <row r="270" spans="1:1" x14ac:dyDescent="0.2">
      <c r="A270" s="27">
        <f t="shared" si="4"/>
        <v>0</v>
      </c>
    </row>
    <row r="271" spans="1:1" x14ac:dyDescent="0.2">
      <c r="A271" s="27">
        <f t="shared" si="4"/>
        <v>0</v>
      </c>
    </row>
    <row r="272" spans="1:1" x14ac:dyDescent="0.2">
      <c r="A272" s="27">
        <f t="shared" si="4"/>
        <v>0</v>
      </c>
    </row>
    <row r="273" spans="1:1" x14ac:dyDescent="0.2">
      <c r="A273" s="27">
        <f t="shared" si="4"/>
        <v>0</v>
      </c>
    </row>
    <row r="274" spans="1:1" x14ac:dyDescent="0.2">
      <c r="A274" s="27">
        <f t="shared" si="4"/>
        <v>0</v>
      </c>
    </row>
    <row r="275" spans="1:1" x14ac:dyDescent="0.2">
      <c r="A275" s="27">
        <f t="shared" si="4"/>
        <v>0</v>
      </c>
    </row>
    <row r="276" spans="1:1" x14ac:dyDescent="0.2">
      <c r="A276" s="27">
        <f t="shared" si="4"/>
        <v>0</v>
      </c>
    </row>
    <row r="277" spans="1:1" x14ac:dyDescent="0.2">
      <c r="A277" s="27">
        <f t="shared" si="4"/>
        <v>0</v>
      </c>
    </row>
    <row r="278" spans="1:1" x14ac:dyDescent="0.2">
      <c r="A278" s="27">
        <f t="shared" si="4"/>
        <v>0</v>
      </c>
    </row>
    <row r="279" spans="1:1" x14ac:dyDescent="0.2">
      <c r="A279" s="27">
        <f t="shared" si="4"/>
        <v>0</v>
      </c>
    </row>
    <row r="280" spans="1:1" x14ac:dyDescent="0.2">
      <c r="A280" s="27">
        <f t="shared" si="4"/>
        <v>0</v>
      </c>
    </row>
    <row r="281" spans="1:1" x14ac:dyDescent="0.2">
      <c r="A281" s="27">
        <f t="shared" si="4"/>
        <v>0</v>
      </c>
    </row>
    <row r="282" spans="1:1" x14ac:dyDescent="0.2">
      <c r="A282" s="27">
        <f t="shared" si="4"/>
        <v>0</v>
      </c>
    </row>
    <row r="283" spans="1:1" x14ac:dyDescent="0.2">
      <c r="A283" s="27">
        <f t="shared" si="4"/>
        <v>0</v>
      </c>
    </row>
    <row r="284" spans="1:1" x14ac:dyDescent="0.2">
      <c r="A284" s="27">
        <f t="shared" si="4"/>
        <v>0</v>
      </c>
    </row>
    <row r="285" spans="1:1" x14ac:dyDescent="0.2">
      <c r="A285" s="27">
        <f t="shared" si="4"/>
        <v>0</v>
      </c>
    </row>
    <row r="286" spans="1:1" x14ac:dyDescent="0.2">
      <c r="A286" s="27">
        <f t="shared" si="4"/>
        <v>0</v>
      </c>
    </row>
    <row r="287" spans="1:1" x14ac:dyDescent="0.2">
      <c r="A287" s="27">
        <f t="shared" si="4"/>
        <v>0</v>
      </c>
    </row>
    <row r="288" spans="1:1" x14ac:dyDescent="0.2">
      <c r="A288" s="27">
        <f t="shared" si="4"/>
        <v>0</v>
      </c>
    </row>
    <row r="289" spans="1:1" x14ac:dyDescent="0.2">
      <c r="A289" s="27">
        <f t="shared" si="4"/>
        <v>0</v>
      </c>
    </row>
    <row r="290" spans="1:1" x14ac:dyDescent="0.2">
      <c r="A290" s="27">
        <f t="shared" si="4"/>
        <v>0</v>
      </c>
    </row>
    <row r="291" spans="1:1" x14ac:dyDescent="0.2">
      <c r="A291" s="27">
        <f t="shared" si="4"/>
        <v>0</v>
      </c>
    </row>
    <row r="292" spans="1:1" x14ac:dyDescent="0.2">
      <c r="A292" s="27">
        <f t="shared" si="4"/>
        <v>0</v>
      </c>
    </row>
    <row r="293" spans="1:1" x14ac:dyDescent="0.2">
      <c r="A293" s="27">
        <f t="shared" si="4"/>
        <v>0</v>
      </c>
    </row>
    <row r="294" spans="1:1" x14ac:dyDescent="0.2">
      <c r="A294" s="27">
        <f t="shared" si="4"/>
        <v>0</v>
      </c>
    </row>
    <row r="295" spans="1:1" x14ac:dyDescent="0.2">
      <c r="A295" s="27">
        <f t="shared" si="4"/>
        <v>0</v>
      </c>
    </row>
    <row r="296" spans="1:1" x14ac:dyDescent="0.2">
      <c r="A296" s="27">
        <f t="shared" si="4"/>
        <v>0</v>
      </c>
    </row>
    <row r="297" spans="1:1" x14ac:dyDescent="0.2">
      <c r="A297" s="27">
        <f t="shared" si="4"/>
        <v>0</v>
      </c>
    </row>
    <row r="298" spans="1:1" x14ac:dyDescent="0.2">
      <c r="A298" s="27">
        <f t="shared" si="4"/>
        <v>0</v>
      </c>
    </row>
    <row r="299" spans="1:1" x14ac:dyDescent="0.2">
      <c r="A299" s="27">
        <f t="shared" si="4"/>
        <v>0</v>
      </c>
    </row>
    <row r="300" spans="1:1" x14ac:dyDescent="0.2">
      <c r="A300" s="27">
        <f t="shared" si="4"/>
        <v>0</v>
      </c>
    </row>
    <row r="301" spans="1:1" x14ac:dyDescent="0.2">
      <c r="A301" s="27">
        <f t="shared" si="4"/>
        <v>0</v>
      </c>
    </row>
    <row r="302" spans="1:1" x14ac:dyDescent="0.2">
      <c r="A302" s="27">
        <f t="shared" si="4"/>
        <v>0</v>
      </c>
    </row>
    <row r="303" spans="1:1" x14ac:dyDescent="0.2">
      <c r="A303" s="27">
        <f t="shared" si="4"/>
        <v>0</v>
      </c>
    </row>
    <row r="304" spans="1:1" x14ac:dyDescent="0.2">
      <c r="A304" s="27">
        <f t="shared" si="4"/>
        <v>0</v>
      </c>
    </row>
    <row r="305" spans="1:1" x14ac:dyDescent="0.2">
      <c r="A305" s="27">
        <f t="shared" si="4"/>
        <v>0</v>
      </c>
    </row>
    <row r="306" spans="1:1" x14ac:dyDescent="0.2">
      <c r="A306" s="27">
        <f t="shared" si="4"/>
        <v>0</v>
      </c>
    </row>
    <row r="307" spans="1:1" x14ac:dyDescent="0.2">
      <c r="A307" s="27">
        <f t="shared" si="4"/>
        <v>0</v>
      </c>
    </row>
    <row r="308" spans="1:1" x14ac:dyDescent="0.2">
      <c r="A308" s="27">
        <f t="shared" si="4"/>
        <v>0</v>
      </c>
    </row>
    <row r="309" spans="1:1" x14ac:dyDescent="0.2">
      <c r="A309" s="27">
        <f t="shared" si="4"/>
        <v>0</v>
      </c>
    </row>
    <row r="310" spans="1:1" x14ac:dyDescent="0.2">
      <c r="A310" s="27">
        <f t="shared" si="4"/>
        <v>0</v>
      </c>
    </row>
    <row r="311" spans="1:1" x14ac:dyDescent="0.2">
      <c r="A311" s="27">
        <f t="shared" si="4"/>
        <v>0</v>
      </c>
    </row>
    <row r="312" spans="1:1" x14ac:dyDescent="0.2">
      <c r="A312" s="27">
        <f t="shared" si="4"/>
        <v>0</v>
      </c>
    </row>
    <row r="313" spans="1:1" x14ac:dyDescent="0.2">
      <c r="A313" s="27">
        <f t="shared" si="4"/>
        <v>0</v>
      </c>
    </row>
    <row r="314" spans="1:1" x14ac:dyDescent="0.2">
      <c r="A314" s="27">
        <f t="shared" si="4"/>
        <v>0</v>
      </c>
    </row>
    <row r="315" spans="1:1" x14ac:dyDescent="0.2">
      <c r="A315" s="27">
        <f t="shared" si="4"/>
        <v>0</v>
      </c>
    </row>
    <row r="316" spans="1:1" x14ac:dyDescent="0.2">
      <c r="A316" s="27">
        <f t="shared" si="4"/>
        <v>0</v>
      </c>
    </row>
    <row r="317" spans="1:1" x14ac:dyDescent="0.2">
      <c r="A317" s="27">
        <f t="shared" si="4"/>
        <v>0</v>
      </c>
    </row>
    <row r="318" spans="1:1" x14ac:dyDescent="0.2">
      <c r="A318" s="27">
        <f t="shared" si="4"/>
        <v>0</v>
      </c>
    </row>
    <row r="319" spans="1:1" x14ac:dyDescent="0.2">
      <c r="A319" s="27">
        <f t="shared" si="4"/>
        <v>0</v>
      </c>
    </row>
    <row r="320" spans="1:1" x14ac:dyDescent="0.2">
      <c r="A320" s="27">
        <f t="shared" si="4"/>
        <v>0</v>
      </c>
    </row>
    <row r="321" spans="1:1" x14ac:dyDescent="0.2">
      <c r="A321" s="27">
        <f t="shared" si="4"/>
        <v>0</v>
      </c>
    </row>
    <row r="322" spans="1:1" x14ac:dyDescent="0.2">
      <c r="A322" s="27">
        <f t="shared" si="4"/>
        <v>0</v>
      </c>
    </row>
    <row r="323" spans="1:1" x14ac:dyDescent="0.2">
      <c r="A323" s="27">
        <f t="shared" si="4"/>
        <v>0</v>
      </c>
    </row>
    <row r="324" spans="1:1" x14ac:dyDescent="0.2">
      <c r="A324" s="27">
        <f t="shared" si="4"/>
        <v>0</v>
      </c>
    </row>
    <row r="325" spans="1:1" x14ac:dyDescent="0.2">
      <c r="A325" s="27">
        <f t="shared" si="4"/>
        <v>0</v>
      </c>
    </row>
    <row r="326" spans="1:1" x14ac:dyDescent="0.2">
      <c r="A326" s="27">
        <f t="shared" si="4"/>
        <v>0</v>
      </c>
    </row>
    <row r="327" spans="1:1" x14ac:dyDescent="0.2">
      <c r="A327" s="27">
        <f t="shared" ref="A327:A390" si="5">G327</f>
        <v>0</v>
      </c>
    </row>
    <row r="328" spans="1:1" x14ac:dyDescent="0.2">
      <c r="A328" s="27">
        <f t="shared" si="5"/>
        <v>0</v>
      </c>
    </row>
    <row r="329" spans="1:1" x14ac:dyDescent="0.2">
      <c r="A329" s="27">
        <f t="shared" si="5"/>
        <v>0</v>
      </c>
    </row>
    <row r="330" spans="1:1" x14ac:dyDescent="0.2">
      <c r="A330" s="27">
        <f t="shared" si="5"/>
        <v>0</v>
      </c>
    </row>
    <row r="331" spans="1:1" x14ac:dyDescent="0.2">
      <c r="A331" s="27">
        <f t="shared" si="5"/>
        <v>0</v>
      </c>
    </row>
    <row r="332" spans="1:1" x14ac:dyDescent="0.2">
      <c r="A332" s="27">
        <f t="shared" si="5"/>
        <v>0</v>
      </c>
    </row>
    <row r="333" spans="1:1" x14ac:dyDescent="0.2">
      <c r="A333" s="27">
        <f t="shared" si="5"/>
        <v>0</v>
      </c>
    </row>
    <row r="334" spans="1:1" x14ac:dyDescent="0.2">
      <c r="A334" s="27">
        <f t="shared" si="5"/>
        <v>0</v>
      </c>
    </row>
    <row r="335" spans="1:1" x14ac:dyDescent="0.2">
      <c r="A335" s="27">
        <f t="shared" si="5"/>
        <v>0</v>
      </c>
    </row>
    <row r="336" spans="1:1" x14ac:dyDescent="0.2">
      <c r="A336" s="27">
        <f t="shared" si="5"/>
        <v>0</v>
      </c>
    </row>
    <row r="337" spans="1:1" x14ac:dyDescent="0.2">
      <c r="A337" s="27">
        <f t="shared" si="5"/>
        <v>0</v>
      </c>
    </row>
    <row r="338" spans="1:1" x14ac:dyDescent="0.2">
      <c r="A338" s="27">
        <f t="shared" si="5"/>
        <v>0</v>
      </c>
    </row>
    <row r="339" spans="1:1" x14ac:dyDescent="0.2">
      <c r="A339" s="27">
        <f t="shared" si="5"/>
        <v>0</v>
      </c>
    </row>
    <row r="340" spans="1:1" x14ac:dyDescent="0.2">
      <c r="A340" s="27">
        <f t="shared" si="5"/>
        <v>0</v>
      </c>
    </row>
    <row r="341" spans="1:1" x14ac:dyDescent="0.2">
      <c r="A341" s="27">
        <f t="shared" si="5"/>
        <v>0</v>
      </c>
    </row>
    <row r="342" spans="1:1" x14ac:dyDescent="0.2">
      <c r="A342" s="27">
        <f t="shared" si="5"/>
        <v>0</v>
      </c>
    </row>
    <row r="343" spans="1:1" x14ac:dyDescent="0.2">
      <c r="A343" s="27">
        <f t="shared" si="5"/>
        <v>0</v>
      </c>
    </row>
    <row r="344" spans="1:1" x14ac:dyDescent="0.2">
      <c r="A344" s="27">
        <f t="shared" si="5"/>
        <v>0</v>
      </c>
    </row>
    <row r="345" spans="1:1" x14ac:dyDescent="0.2">
      <c r="A345" s="27">
        <f t="shared" si="5"/>
        <v>0</v>
      </c>
    </row>
    <row r="346" spans="1:1" x14ac:dyDescent="0.2">
      <c r="A346" s="27">
        <f t="shared" si="5"/>
        <v>0</v>
      </c>
    </row>
    <row r="347" spans="1:1" x14ac:dyDescent="0.2">
      <c r="A347" s="27">
        <f t="shared" si="5"/>
        <v>0</v>
      </c>
    </row>
    <row r="348" spans="1:1" x14ac:dyDescent="0.2">
      <c r="A348" s="27">
        <f t="shared" si="5"/>
        <v>0</v>
      </c>
    </row>
    <row r="349" spans="1:1" x14ac:dyDescent="0.2">
      <c r="A349" s="27">
        <f t="shared" si="5"/>
        <v>0</v>
      </c>
    </row>
    <row r="350" spans="1:1" x14ac:dyDescent="0.2">
      <c r="A350" s="27">
        <f t="shared" si="5"/>
        <v>0</v>
      </c>
    </row>
    <row r="351" spans="1:1" x14ac:dyDescent="0.2">
      <c r="A351" s="27">
        <f t="shared" si="5"/>
        <v>0</v>
      </c>
    </row>
    <row r="352" spans="1:1" x14ac:dyDescent="0.2">
      <c r="A352" s="27">
        <f t="shared" si="5"/>
        <v>0</v>
      </c>
    </row>
    <row r="353" spans="1:1" x14ac:dyDescent="0.2">
      <c r="A353" s="27">
        <f t="shared" si="5"/>
        <v>0</v>
      </c>
    </row>
    <row r="354" spans="1:1" x14ac:dyDescent="0.2">
      <c r="A354" s="27">
        <f t="shared" si="5"/>
        <v>0</v>
      </c>
    </row>
    <row r="355" spans="1:1" x14ac:dyDescent="0.2">
      <c r="A355" s="27">
        <f t="shared" si="5"/>
        <v>0</v>
      </c>
    </row>
    <row r="356" spans="1:1" x14ac:dyDescent="0.2">
      <c r="A356" s="27">
        <f t="shared" si="5"/>
        <v>0</v>
      </c>
    </row>
    <row r="357" spans="1:1" x14ac:dyDescent="0.2">
      <c r="A357" s="27">
        <f t="shared" si="5"/>
        <v>0</v>
      </c>
    </row>
    <row r="358" spans="1:1" x14ac:dyDescent="0.2">
      <c r="A358" s="27">
        <f t="shared" si="5"/>
        <v>0</v>
      </c>
    </row>
    <row r="359" spans="1:1" x14ac:dyDescent="0.2">
      <c r="A359" s="27">
        <f t="shared" si="5"/>
        <v>0</v>
      </c>
    </row>
    <row r="360" spans="1:1" x14ac:dyDescent="0.2">
      <c r="A360" s="27">
        <f t="shared" si="5"/>
        <v>0</v>
      </c>
    </row>
    <row r="361" spans="1:1" x14ac:dyDescent="0.2">
      <c r="A361" s="27">
        <f t="shared" si="5"/>
        <v>0</v>
      </c>
    </row>
    <row r="362" spans="1:1" x14ac:dyDescent="0.2">
      <c r="A362" s="27">
        <f t="shared" si="5"/>
        <v>0</v>
      </c>
    </row>
    <row r="363" spans="1:1" x14ac:dyDescent="0.2">
      <c r="A363" s="27">
        <f t="shared" si="5"/>
        <v>0</v>
      </c>
    </row>
    <row r="364" spans="1:1" x14ac:dyDescent="0.2">
      <c r="A364" s="27">
        <f t="shared" si="5"/>
        <v>0</v>
      </c>
    </row>
    <row r="365" spans="1:1" x14ac:dyDescent="0.2">
      <c r="A365" s="27">
        <f t="shared" si="5"/>
        <v>0</v>
      </c>
    </row>
    <row r="366" spans="1:1" x14ac:dyDescent="0.2">
      <c r="A366" s="27">
        <f t="shared" si="5"/>
        <v>0</v>
      </c>
    </row>
    <row r="367" spans="1:1" x14ac:dyDescent="0.2">
      <c r="A367" s="27">
        <f t="shared" si="5"/>
        <v>0</v>
      </c>
    </row>
    <row r="368" spans="1:1" x14ac:dyDescent="0.2">
      <c r="A368" s="27">
        <f t="shared" si="5"/>
        <v>0</v>
      </c>
    </row>
    <row r="369" spans="1:1" x14ac:dyDescent="0.2">
      <c r="A369" s="27">
        <f t="shared" si="5"/>
        <v>0</v>
      </c>
    </row>
    <row r="370" spans="1:1" x14ac:dyDescent="0.2">
      <c r="A370" s="27">
        <f t="shared" si="5"/>
        <v>0</v>
      </c>
    </row>
    <row r="371" spans="1:1" x14ac:dyDescent="0.2">
      <c r="A371" s="27">
        <f t="shared" si="5"/>
        <v>0</v>
      </c>
    </row>
    <row r="372" spans="1:1" x14ac:dyDescent="0.2">
      <c r="A372" s="27">
        <f t="shared" si="5"/>
        <v>0</v>
      </c>
    </row>
    <row r="373" spans="1:1" x14ac:dyDescent="0.2">
      <c r="A373" s="27">
        <f t="shared" si="5"/>
        <v>0</v>
      </c>
    </row>
    <row r="374" spans="1:1" x14ac:dyDescent="0.2">
      <c r="A374" s="27">
        <f t="shared" si="5"/>
        <v>0</v>
      </c>
    </row>
    <row r="375" spans="1:1" x14ac:dyDescent="0.2">
      <c r="A375" s="27">
        <f t="shared" si="5"/>
        <v>0</v>
      </c>
    </row>
    <row r="376" spans="1:1" x14ac:dyDescent="0.2">
      <c r="A376" s="27">
        <f t="shared" si="5"/>
        <v>0</v>
      </c>
    </row>
    <row r="377" spans="1:1" x14ac:dyDescent="0.2">
      <c r="A377" s="27">
        <f t="shared" si="5"/>
        <v>0</v>
      </c>
    </row>
    <row r="378" spans="1:1" x14ac:dyDescent="0.2">
      <c r="A378" s="27">
        <f t="shared" si="5"/>
        <v>0</v>
      </c>
    </row>
    <row r="379" spans="1:1" x14ac:dyDescent="0.2">
      <c r="A379" s="27">
        <f t="shared" si="5"/>
        <v>0</v>
      </c>
    </row>
    <row r="380" spans="1:1" x14ac:dyDescent="0.2">
      <c r="A380" s="27">
        <f t="shared" si="5"/>
        <v>0</v>
      </c>
    </row>
    <row r="381" spans="1:1" x14ac:dyDescent="0.2">
      <c r="A381" s="27">
        <f t="shared" si="5"/>
        <v>0</v>
      </c>
    </row>
    <row r="382" spans="1:1" x14ac:dyDescent="0.2">
      <c r="A382" s="27">
        <f t="shared" si="5"/>
        <v>0</v>
      </c>
    </row>
    <row r="383" spans="1:1" x14ac:dyDescent="0.2">
      <c r="A383" s="27">
        <f t="shared" si="5"/>
        <v>0</v>
      </c>
    </row>
    <row r="384" spans="1:1" x14ac:dyDescent="0.2">
      <c r="A384" s="27">
        <f t="shared" si="5"/>
        <v>0</v>
      </c>
    </row>
    <row r="385" spans="1:1" x14ac:dyDescent="0.2">
      <c r="A385" s="27">
        <f t="shared" si="5"/>
        <v>0</v>
      </c>
    </row>
    <row r="386" spans="1:1" x14ac:dyDescent="0.2">
      <c r="A386" s="27">
        <f t="shared" si="5"/>
        <v>0</v>
      </c>
    </row>
    <row r="387" spans="1:1" x14ac:dyDescent="0.2">
      <c r="A387" s="27">
        <f t="shared" si="5"/>
        <v>0</v>
      </c>
    </row>
    <row r="388" spans="1:1" x14ac:dyDescent="0.2">
      <c r="A388" s="27">
        <f t="shared" si="5"/>
        <v>0</v>
      </c>
    </row>
    <row r="389" spans="1:1" x14ac:dyDescent="0.2">
      <c r="A389" s="27">
        <f t="shared" si="5"/>
        <v>0</v>
      </c>
    </row>
    <row r="390" spans="1:1" x14ac:dyDescent="0.2">
      <c r="A390" s="27">
        <f t="shared" si="5"/>
        <v>0</v>
      </c>
    </row>
    <row r="391" spans="1:1" x14ac:dyDescent="0.2">
      <c r="A391" s="27">
        <f t="shared" ref="A391:A400" si="6">G391</f>
        <v>0</v>
      </c>
    </row>
    <row r="392" spans="1:1" x14ac:dyDescent="0.2">
      <c r="A392" s="27">
        <f t="shared" si="6"/>
        <v>0</v>
      </c>
    </row>
    <row r="393" spans="1:1" x14ac:dyDescent="0.2">
      <c r="A393" s="27">
        <f t="shared" si="6"/>
        <v>0</v>
      </c>
    </row>
    <row r="394" spans="1:1" x14ac:dyDescent="0.2">
      <c r="A394" s="27">
        <f t="shared" si="6"/>
        <v>0</v>
      </c>
    </row>
    <row r="395" spans="1:1" x14ac:dyDescent="0.2">
      <c r="A395" s="27">
        <f t="shared" si="6"/>
        <v>0</v>
      </c>
    </row>
    <row r="396" spans="1:1" x14ac:dyDescent="0.2">
      <c r="A396" s="27">
        <f t="shared" si="6"/>
        <v>0</v>
      </c>
    </row>
    <row r="397" spans="1:1" x14ac:dyDescent="0.2">
      <c r="A397" s="27">
        <f t="shared" si="6"/>
        <v>0</v>
      </c>
    </row>
    <row r="398" spans="1:1" x14ac:dyDescent="0.2">
      <c r="A398" s="27">
        <f t="shared" si="6"/>
        <v>0</v>
      </c>
    </row>
    <row r="399" spans="1:1" x14ac:dyDescent="0.2">
      <c r="A399" s="27">
        <f t="shared" si="6"/>
        <v>0</v>
      </c>
    </row>
    <row r="400" spans="1:1" x14ac:dyDescent="0.2">
      <c r="A400" s="27">
        <f t="shared" si="6"/>
        <v>0</v>
      </c>
    </row>
    <row r="401" spans="1:1" ht="15" x14ac:dyDescent="0.25">
      <c r="A401" s="31">
        <f t="shared" ref="A401:A454" si="7">G398</f>
        <v>0</v>
      </c>
    </row>
    <row r="402" spans="1:1" ht="15" x14ac:dyDescent="0.25">
      <c r="A402" s="31">
        <f t="shared" si="7"/>
        <v>0</v>
      </c>
    </row>
    <row r="403" spans="1:1" ht="15" x14ac:dyDescent="0.25">
      <c r="A403" s="31">
        <f t="shared" si="7"/>
        <v>0</v>
      </c>
    </row>
    <row r="404" spans="1:1" ht="15" x14ac:dyDescent="0.25">
      <c r="A404" s="31">
        <f t="shared" si="7"/>
        <v>0</v>
      </c>
    </row>
    <row r="405" spans="1:1" ht="15" x14ac:dyDescent="0.25">
      <c r="A405" s="31">
        <f t="shared" si="7"/>
        <v>0</v>
      </c>
    </row>
    <row r="406" spans="1:1" ht="15" x14ac:dyDescent="0.25">
      <c r="A406" s="31">
        <f t="shared" si="7"/>
        <v>0</v>
      </c>
    </row>
    <row r="407" spans="1:1" ht="15" x14ac:dyDescent="0.25">
      <c r="A407" s="31">
        <f t="shared" si="7"/>
        <v>0</v>
      </c>
    </row>
    <row r="408" spans="1:1" ht="15" x14ac:dyDescent="0.25">
      <c r="A408" s="31">
        <f t="shared" si="7"/>
        <v>0</v>
      </c>
    </row>
    <row r="409" spans="1:1" ht="15" x14ac:dyDescent="0.25">
      <c r="A409" s="31">
        <f t="shared" si="7"/>
        <v>0</v>
      </c>
    </row>
    <row r="410" spans="1:1" ht="15" x14ac:dyDescent="0.25">
      <c r="A410" s="31">
        <f t="shared" si="7"/>
        <v>0</v>
      </c>
    </row>
    <row r="411" spans="1:1" ht="15" x14ac:dyDescent="0.25">
      <c r="A411" s="31">
        <f t="shared" si="7"/>
        <v>0</v>
      </c>
    </row>
    <row r="412" spans="1:1" ht="15" x14ac:dyDescent="0.25">
      <c r="A412" s="31">
        <f t="shared" si="7"/>
        <v>0</v>
      </c>
    </row>
    <row r="413" spans="1:1" ht="15" x14ac:dyDescent="0.25">
      <c r="A413" s="31">
        <f t="shared" si="7"/>
        <v>0</v>
      </c>
    </row>
    <row r="414" spans="1:1" ht="15" x14ac:dyDescent="0.25">
      <c r="A414" s="31">
        <f t="shared" si="7"/>
        <v>0</v>
      </c>
    </row>
    <row r="415" spans="1:1" ht="15" x14ac:dyDescent="0.25">
      <c r="A415" s="31">
        <f t="shared" si="7"/>
        <v>0</v>
      </c>
    </row>
    <row r="416" spans="1:1" ht="15" x14ac:dyDescent="0.25">
      <c r="A416" s="31">
        <f t="shared" si="7"/>
        <v>0</v>
      </c>
    </row>
    <row r="417" spans="1:1" ht="15" x14ac:dyDescent="0.25">
      <c r="A417" s="31">
        <f t="shared" si="7"/>
        <v>0</v>
      </c>
    </row>
    <row r="418" spans="1:1" ht="15" x14ac:dyDescent="0.25">
      <c r="A418" s="31">
        <f t="shared" si="7"/>
        <v>0</v>
      </c>
    </row>
    <row r="419" spans="1:1" ht="15" x14ac:dyDescent="0.25">
      <c r="A419" s="31">
        <f t="shared" si="7"/>
        <v>0</v>
      </c>
    </row>
    <row r="420" spans="1:1" ht="15" x14ac:dyDescent="0.25">
      <c r="A420" s="31">
        <f t="shared" si="7"/>
        <v>0</v>
      </c>
    </row>
    <row r="421" spans="1:1" ht="15" x14ac:dyDescent="0.25">
      <c r="A421" s="31">
        <f t="shared" si="7"/>
        <v>0</v>
      </c>
    </row>
    <row r="422" spans="1:1" ht="15" x14ac:dyDescent="0.25">
      <c r="A422" s="31">
        <f t="shared" si="7"/>
        <v>0</v>
      </c>
    </row>
    <row r="423" spans="1:1" ht="15" x14ac:dyDescent="0.25">
      <c r="A423" s="31">
        <f t="shared" si="7"/>
        <v>0</v>
      </c>
    </row>
    <row r="424" spans="1:1" ht="15" x14ac:dyDescent="0.25">
      <c r="A424" s="31">
        <f t="shared" si="7"/>
        <v>0</v>
      </c>
    </row>
    <row r="425" spans="1:1" ht="15" x14ac:dyDescent="0.25">
      <c r="A425" s="31">
        <f t="shared" si="7"/>
        <v>0</v>
      </c>
    </row>
    <row r="426" spans="1:1" ht="15" x14ac:dyDescent="0.25">
      <c r="A426" s="31">
        <f t="shared" si="7"/>
        <v>0</v>
      </c>
    </row>
    <row r="427" spans="1:1" ht="15" x14ac:dyDescent="0.25">
      <c r="A427" s="31">
        <f t="shared" si="7"/>
        <v>0</v>
      </c>
    </row>
    <row r="428" spans="1:1" ht="15" x14ac:dyDescent="0.25">
      <c r="A428" s="31">
        <f t="shared" si="7"/>
        <v>0</v>
      </c>
    </row>
    <row r="429" spans="1:1" ht="15" x14ac:dyDescent="0.25">
      <c r="A429" s="31">
        <f t="shared" si="7"/>
        <v>0</v>
      </c>
    </row>
    <row r="430" spans="1:1" ht="15" x14ac:dyDescent="0.25">
      <c r="A430" s="31">
        <f t="shared" si="7"/>
        <v>0</v>
      </c>
    </row>
    <row r="431" spans="1:1" ht="15" x14ac:dyDescent="0.25">
      <c r="A431" s="31">
        <f t="shared" si="7"/>
        <v>0</v>
      </c>
    </row>
    <row r="432" spans="1:1" ht="15" x14ac:dyDescent="0.25">
      <c r="A432" s="31">
        <f t="shared" si="7"/>
        <v>0</v>
      </c>
    </row>
    <row r="433" spans="1:1" ht="15" x14ac:dyDescent="0.25">
      <c r="A433" s="31">
        <f t="shared" si="7"/>
        <v>0</v>
      </c>
    </row>
    <row r="434" spans="1:1" ht="15" x14ac:dyDescent="0.25">
      <c r="A434" s="31">
        <f t="shared" si="7"/>
        <v>0</v>
      </c>
    </row>
    <row r="435" spans="1:1" ht="15" x14ac:dyDescent="0.25">
      <c r="A435" s="31">
        <f t="shared" si="7"/>
        <v>0</v>
      </c>
    </row>
    <row r="436" spans="1:1" ht="15" x14ac:dyDescent="0.25">
      <c r="A436" s="31">
        <f t="shared" si="7"/>
        <v>0</v>
      </c>
    </row>
    <row r="437" spans="1:1" ht="15" x14ac:dyDescent="0.25">
      <c r="A437" s="31">
        <f t="shared" si="7"/>
        <v>0</v>
      </c>
    </row>
    <row r="438" spans="1:1" ht="15" x14ac:dyDescent="0.25">
      <c r="A438" s="31">
        <f t="shared" si="7"/>
        <v>0</v>
      </c>
    </row>
    <row r="439" spans="1:1" ht="15" x14ac:dyDescent="0.25">
      <c r="A439" s="31">
        <f t="shared" si="7"/>
        <v>0</v>
      </c>
    </row>
    <row r="440" spans="1:1" ht="15" x14ac:dyDescent="0.25">
      <c r="A440" s="31">
        <f t="shared" si="7"/>
        <v>0</v>
      </c>
    </row>
    <row r="441" spans="1:1" ht="15" x14ac:dyDescent="0.25">
      <c r="A441" s="31">
        <f t="shared" si="7"/>
        <v>0</v>
      </c>
    </row>
    <row r="442" spans="1:1" ht="15" x14ac:dyDescent="0.25">
      <c r="A442" s="31">
        <f t="shared" si="7"/>
        <v>0</v>
      </c>
    </row>
    <row r="443" spans="1:1" ht="15" x14ac:dyDescent="0.25">
      <c r="A443" s="31">
        <f t="shared" si="7"/>
        <v>0</v>
      </c>
    </row>
    <row r="444" spans="1:1" ht="15" x14ac:dyDescent="0.25">
      <c r="A444" s="31">
        <f t="shared" si="7"/>
        <v>0</v>
      </c>
    </row>
    <row r="445" spans="1:1" ht="15" x14ac:dyDescent="0.25">
      <c r="A445" s="31">
        <f t="shared" si="7"/>
        <v>0</v>
      </c>
    </row>
    <row r="446" spans="1:1" ht="15" x14ac:dyDescent="0.25">
      <c r="A446" s="31">
        <f t="shared" si="7"/>
        <v>0</v>
      </c>
    </row>
    <row r="447" spans="1:1" ht="15" x14ac:dyDescent="0.25">
      <c r="A447" s="31">
        <f t="shared" si="7"/>
        <v>0</v>
      </c>
    </row>
    <row r="448" spans="1:1" ht="15" x14ac:dyDescent="0.25">
      <c r="A448" s="31">
        <f t="shared" si="7"/>
        <v>0</v>
      </c>
    </row>
    <row r="449" spans="1:1" ht="15" x14ac:dyDescent="0.25">
      <c r="A449" s="31">
        <f t="shared" si="7"/>
        <v>0</v>
      </c>
    </row>
    <row r="450" spans="1:1" ht="15" x14ac:dyDescent="0.25">
      <c r="A450" s="31">
        <f t="shared" si="7"/>
        <v>0</v>
      </c>
    </row>
    <row r="451" spans="1:1" ht="15" x14ac:dyDescent="0.25">
      <c r="A451" s="31">
        <f t="shared" si="7"/>
        <v>0</v>
      </c>
    </row>
    <row r="452" spans="1:1" ht="15" x14ac:dyDescent="0.25">
      <c r="A452" s="31">
        <f t="shared" si="7"/>
        <v>0</v>
      </c>
    </row>
    <row r="453" spans="1:1" ht="15" x14ac:dyDescent="0.25">
      <c r="A453" s="31">
        <f t="shared" si="7"/>
        <v>0</v>
      </c>
    </row>
    <row r="454" spans="1:1" ht="15" x14ac:dyDescent="0.25">
      <c r="A454" s="31">
        <f t="shared" si="7"/>
        <v>0</v>
      </c>
    </row>
    <row r="455" spans="1:1" ht="15" x14ac:dyDescent="0.25">
      <c r="A455" s="31">
        <f t="shared" ref="A455:A500" si="8">G452</f>
        <v>0</v>
      </c>
    </row>
    <row r="456" spans="1:1" ht="15" x14ac:dyDescent="0.25">
      <c r="A456" s="31">
        <f t="shared" si="8"/>
        <v>0</v>
      </c>
    </row>
    <row r="457" spans="1:1" ht="15" x14ac:dyDescent="0.25">
      <c r="A457" s="31">
        <f t="shared" si="8"/>
        <v>0</v>
      </c>
    </row>
    <row r="458" spans="1:1" ht="15" x14ac:dyDescent="0.25">
      <c r="A458" s="31">
        <f t="shared" si="8"/>
        <v>0</v>
      </c>
    </row>
    <row r="459" spans="1:1" ht="15" x14ac:dyDescent="0.25">
      <c r="A459" s="31">
        <f t="shared" si="8"/>
        <v>0</v>
      </c>
    </row>
    <row r="460" spans="1:1" ht="15" x14ac:dyDescent="0.25">
      <c r="A460" s="31">
        <f t="shared" si="8"/>
        <v>0</v>
      </c>
    </row>
    <row r="461" spans="1:1" ht="15" x14ac:dyDescent="0.25">
      <c r="A461" s="31">
        <f t="shared" si="8"/>
        <v>0</v>
      </c>
    </row>
    <row r="462" spans="1:1" ht="15" x14ac:dyDescent="0.25">
      <c r="A462" s="31">
        <f t="shared" si="8"/>
        <v>0</v>
      </c>
    </row>
    <row r="463" spans="1:1" ht="15" x14ac:dyDescent="0.25">
      <c r="A463" s="31">
        <f t="shared" si="8"/>
        <v>0</v>
      </c>
    </row>
    <row r="464" spans="1:1" ht="15" x14ac:dyDescent="0.25">
      <c r="A464" s="31">
        <f t="shared" si="8"/>
        <v>0</v>
      </c>
    </row>
    <row r="465" spans="1:1" ht="15" x14ac:dyDescent="0.25">
      <c r="A465" s="31">
        <f t="shared" si="8"/>
        <v>0</v>
      </c>
    </row>
    <row r="466" spans="1:1" ht="15" x14ac:dyDescent="0.25">
      <c r="A466" s="31">
        <f t="shared" si="8"/>
        <v>0</v>
      </c>
    </row>
    <row r="467" spans="1:1" ht="15" x14ac:dyDescent="0.25">
      <c r="A467" s="31">
        <f t="shared" si="8"/>
        <v>0</v>
      </c>
    </row>
    <row r="468" spans="1:1" ht="15" x14ac:dyDescent="0.25">
      <c r="A468" s="31">
        <f t="shared" si="8"/>
        <v>0</v>
      </c>
    </row>
    <row r="469" spans="1:1" ht="15" x14ac:dyDescent="0.25">
      <c r="A469" s="31">
        <f t="shared" si="8"/>
        <v>0</v>
      </c>
    </row>
    <row r="470" spans="1:1" ht="15" x14ac:dyDescent="0.25">
      <c r="A470" s="31">
        <f t="shared" si="8"/>
        <v>0</v>
      </c>
    </row>
    <row r="471" spans="1:1" ht="15" x14ac:dyDescent="0.25">
      <c r="A471" s="31">
        <f t="shared" si="8"/>
        <v>0</v>
      </c>
    </row>
    <row r="472" spans="1:1" ht="15" x14ac:dyDescent="0.25">
      <c r="A472" s="31">
        <f t="shared" si="8"/>
        <v>0</v>
      </c>
    </row>
    <row r="473" spans="1:1" ht="15" x14ac:dyDescent="0.25">
      <c r="A473" s="31">
        <f t="shared" si="8"/>
        <v>0</v>
      </c>
    </row>
    <row r="474" spans="1:1" ht="15" x14ac:dyDescent="0.25">
      <c r="A474" s="31">
        <f t="shared" si="8"/>
        <v>0</v>
      </c>
    </row>
    <row r="475" spans="1:1" ht="15" x14ac:dyDescent="0.25">
      <c r="A475" s="31">
        <f t="shared" si="8"/>
        <v>0</v>
      </c>
    </row>
    <row r="476" spans="1:1" ht="15" x14ac:dyDescent="0.25">
      <c r="A476" s="31">
        <f t="shared" si="8"/>
        <v>0</v>
      </c>
    </row>
    <row r="477" spans="1:1" ht="15" x14ac:dyDescent="0.25">
      <c r="A477" s="31">
        <f t="shared" si="8"/>
        <v>0</v>
      </c>
    </row>
    <row r="478" spans="1:1" ht="15" x14ac:dyDescent="0.25">
      <c r="A478" s="31">
        <f t="shared" si="8"/>
        <v>0</v>
      </c>
    </row>
    <row r="479" spans="1:1" ht="15" x14ac:dyDescent="0.25">
      <c r="A479" s="31">
        <f t="shared" si="8"/>
        <v>0</v>
      </c>
    </row>
    <row r="480" spans="1:1" ht="15" x14ac:dyDescent="0.25">
      <c r="A480" s="31">
        <f t="shared" si="8"/>
        <v>0</v>
      </c>
    </row>
    <row r="481" spans="1:1" ht="15" x14ac:dyDescent="0.25">
      <c r="A481" s="31">
        <f t="shared" si="8"/>
        <v>0</v>
      </c>
    </row>
    <row r="482" spans="1:1" ht="15" x14ac:dyDescent="0.25">
      <c r="A482" s="31">
        <f t="shared" si="8"/>
        <v>0</v>
      </c>
    </row>
    <row r="483" spans="1:1" ht="15" x14ac:dyDescent="0.25">
      <c r="A483" s="31">
        <f t="shared" si="8"/>
        <v>0</v>
      </c>
    </row>
    <row r="484" spans="1:1" ht="15" x14ac:dyDescent="0.25">
      <c r="A484" s="31">
        <f t="shared" si="8"/>
        <v>0</v>
      </c>
    </row>
    <row r="485" spans="1:1" ht="15" x14ac:dyDescent="0.25">
      <c r="A485" s="31">
        <f t="shared" si="8"/>
        <v>0</v>
      </c>
    </row>
    <row r="486" spans="1:1" ht="15" x14ac:dyDescent="0.25">
      <c r="A486" s="31">
        <f t="shared" si="8"/>
        <v>0</v>
      </c>
    </row>
    <row r="487" spans="1:1" ht="15" x14ac:dyDescent="0.25">
      <c r="A487" s="31">
        <f t="shared" si="8"/>
        <v>0</v>
      </c>
    </row>
    <row r="488" spans="1:1" ht="15" x14ac:dyDescent="0.25">
      <c r="A488" s="31">
        <f t="shared" si="8"/>
        <v>0</v>
      </c>
    </row>
    <row r="489" spans="1:1" ht="15" x14ac:dyDescent="0.25">
      <c r="A489" s="31">
        <f t="shared" si="8"/>
        <v>0</v>
      </c>
    </row>
    <row r="490" spans="1:1" ht="15" x14ac:dyDescent="0.25">
      <c r="A490" s="31">
        <f t="shared" si="8"/>
        <v>0</v>
      </c>
    </row>
    <row r="491" spans="1:1" ht="15" x14ac:dyDescent="0.25">
      <c r="A491" s="31">
        <f t="shared" si="8"/>
        <v>0</v>
      </c>
    </row>
    <row r="492" spans="1:1" ht="15" x14ac:dyDescent="0.25">
      <c r="A492" s="31">
        <f t="shared" si="8"/>
        <v>0</v>
      </c>
    </row>
    <row r="493" spans="1:1" ht="15" x14ac:dyDescent="0.25">
      <c r="A493" s="31">
        <f t="shared" si="8"/>
        <v>0</v>
      </c>
    </row>
    <row r="494" spans="1:1" ht="15" x14ac:dyDescent="0.25">
      <c r="A494" s="31">
        <f t="shared" si="8"/>
        <v>0</v>
      </c>
    </row>
    <row r="495" spans="1:1" ht="15" x14ac:dyDescent="0.25">
      <c r="A495" s="31">
        <f t="shared" si="8"/>
        <v>0</v>
      </c>
    </row>
    <row r="496" spans="1:1" ht="15" x14ac:dyDescent="0.25">
      <c r="A496" s="31">
        <f t="shared" si="8"/>
        <v>0</v>
      </c>
    </row>
    <row r="497" spans="1:1" ht="15" x14ac:dyDescent="0.25">
      <c r="A497" s="31">
        <f t="shared" si="8"/>
        <v>0</v>
      </c>
    </row>
    <row r="498" spans="1:1" ht="15" x14ac:dyDescent="0.25">
      <c r="A498" s="31">
        <f t="shared" si="8"/>
        <v>0</v>
      </c>
    </row>
    <row r="499" spans="1:1" ht="15" x14ac:dyDescent="0.25">
      <c r="A499" s="31">
        <f t="shared" si="8"/>
        <v>0</v>
      </c>
    </row>
    <row r="500" spans="1:1" ht="15" x14ac:dyDescent="0.25">
      <c r="A500" s="31">
        <f t="shared" si="8"/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458"/>
  <sheetViews>
    <sheetView tabSelected="1" topLeftCell="F1" zoomScale="85" zoomScaleNormal="85" workbookViewId="0">
      <selection activeCell="AC16" sqref="AC16"/>
    </sheetView>
  </sheetViews>
  <sheetFormatPr defaultColWidth="11.42578125" defaultRowHeight="15" x14ac:dyDescent="0.25"/>
  <cols>
    <col min="1" max="2" width="8.28515625" style="27" customWidth="1"/>
    <col min="3" max="3" width="4" customWidth="1"/>
    <col min="4" max="4" width="7" customWidth="1"/>
    <col min="5" max="5" width="6" customWidth="1"/>
    <col min="6" max="6" width="30.7109375" customWidth="1"/>
    <col min="7" max="7" width="8.42578125" customWidth="1"/>
    <col min="8" max="15" width="12" customWidth="1"/>
    <col min="16" max="16" width="9.28515625" style="42" customWidth="1"/>
    <col min="17" max="19" width="12" customWidth="1"/>
    <col min="20" max="20" width="9.28515625" customWidth="1"/>
    <col min="21" max="22" width="12" customWidth="1"/>
    <col min="23" max="23" width="9.7109375" style="42" customWidth="1"/>
    <col min="24" max="26" width="12" customWidth="1"/>
    <col min="27" max="34" width="7.5703125" customWidth="1"/>
    <col min="35" max="57" width="12" customWidth="1"/>
    <col min="58" max="58" width="25" customWidth="1"/>
    <col min="59" max="60" width="2" customWidth="1"/>
  </cols>
  <sheetData>
    <row r="1" spans="1:60" s="20" customFormat="1" x14ac:dyDescent="0.25">
      <c r="A1" s="22"/>
      <c r="B1" s="22"/>
      <c r="F1" s="20" t="s">
        <v>401</v>
      </c>
      <c r="H1" s="20">
        <v>10</v>
      </c>
      <c r="I1" s="20">
        <v>11</v>
      </c>
      <c r="J1" s="20">
        <v>12</v>
      </c>
      <c r="K1" s="20">
        <v>13</v>
      </c>
      <c r="L1" s="20">
        <v>14</v>
      </c>
      <c r="M1" s="20">
        <v>15</v>
      </c>
      <c r="N1" s="20">
        <v>16</v>
      </c>
      <c r="O1" s="20">
        <v>17</v>
      </c>
      <c r="P1" s="37">
        <v>18</v>
      </c>
      <c r="Q1" s="20">
        <v>19</v>
      </c>
      <c r="R1" s="20">
        <v>20</v>
      </c>
      <c r="S1" s="20">
        <v>21</v>
      </c>
      <c r="T1" s="20">
        <v>22</v>
      </c>
      <c r="U1" s="20">
        <v>23</v>
      </c>
      <c r="V1" s="20">
        <v>24</v>
      </c>
      <c r="W1" s="37">
        <v>25</v>
      </c>
      <c r="X1" s="20">
        <v>26</v>
      </c>
      <c r="Y1" s="20">
        <v>27</v>
      </c>
      <c r="Z1" s="20">
        <v>28</v>
      </c>
      <c r="AA1" s="20">
        <v>30</v>
      </c>
      <c r="AD1" s="20">
        <v>31</v>
      </c>
      <c r="AF1" s="20">
        <v>29</v>
      </c>
      <c r="AG1" s="20">
        <v>33</v>
      </c>
      <c r="AH1" s="20">
        <v>34</v>
      </c>
    </row>
    <row r="2" spans="1:60" s="20" customFormat="1" x14ac:dyDescent="0.25">
      <c r="A2" s="22"/>
      <c r="B2" s="22"/>
      <c r="F2" s="20" t="s">
        <v>402</v>
      </c>
      <c r="H2" s="20">
        <v>10</v>
      </c>
      <c r="I2" s="20">
        <v>11</v>
      </c>
      <c r="J2" s="20">
        <v>12</v>
      </c>
      <c r="K2" s="20">
        <v>13</v>
      </c>
      <c r="L2" s="20">
        <v>14</v>
      </c>
      <c r="M2" s="20">
        <v>15</v>
      </c>
      <c r="N2" s="20">
        <v>16</v>
      </c>
      <c r="O2" s="20">
        <v>17</v>
      </c>
      <c r="P2" s="37"/>
      <c r="Q2" s="20">
        <v>18</v>
      </c>
      <c r="R2" s="20">
        <v>19</v>
      </c>
      <c r="S2" s="20">
        <v>20</v>
      </c>
      <c r="U2" s="20">
        <v>21</v>
      </c>
      <c r="V2" s="20">
        <v>22</v>
      </c>
      <c r="W2" s="37"/>
      <c r="X2" s="20">
        <v>23</v>
      </c>
      <c r="Y2" s="20">
        <v>24</v>
      </c>
    </row>
    <row r="3" spans="1:60" ht="24" customHeight="1" x14ac:dyDescent="0.2">
      <c r="G3" t="s">
        <v>307</v>
      </c>
      <c r="H3" s="44" t="s">
        <v>308</v>
      </c>
      <c r="I3" s="44"/>
      <c r="J3" s="44"/>
      <c r="K3" s="44" t="s">
        <v>312</v>
      </c>
      <c r="L3" s="44"/>
      <c r="M3" s="44"/>
      <c r="N3" s="44"/>
      <c r="O3" s="46" t="s">
        <v>312</v>
      </c>
      <c r="P3" s="47"/>
      <c r="Q3" s="47"/>
      <c r="R3" s="47"/>
      <c r="S3" s="47"/>
      <c r="T3" s="47"/>
      <c r="U3" s="47"/>
      <c r="V3" s="47"/>
      <c r="W3" s="47"/>
      <c r="X3" s="48"/>
      <c r="Y3" s="49" t="s">
        <v>324</v>
      </c>
      <c r="Z3" s="52" t="s">
        <v>338</v>
      </c>
      <c r="AA3" s="52" t="s">
        <v>407</v>
      </c>
      <c r="AB3" s="60"/>
      <c r="AC3" s="61"/>
      <c r="AD3" s="45" t="s">
        <v>340</v>
      </c>
      <c r="AE3" s="45" t="s">
        <v>342</v>
      </c>
      <c r="AF3" s="49" t="s">
        <v>405</v>
      </c>
      <c r="AG3" s="44" t="s">
        <v>406</v>
      </c>
      <c r="AH3" s="44" t="s">
        <v>344</v>
      </c>
    </row>
    <row r="4" spans="1:60" ht="24" customHeight="1" x14ac:dyDescent="0.2">
      <c r="A4" s="29" t="str">
        <f>[1]Массив!H3</f>
        <v>год: 25</v>
      </c>
      <c r="B4" s="29" t="s">
        <v>332</v>
      </c>
      <c r="H4" s="44" t="s">
        <v>309</v>
      </c>
      <c r="I4" s="44" t="s">
        <v>310</v>
      </c>
      <c r="J4" s="44" t="s">
        <v>311</v>
      </c>
      <c r="K4" s="44" t="s">
        <v>313</v>
      </c>
      <c r="L4" s="44" t="s">
        <v>314</v>
      </c>
      <c r="M4" s="44" t="s">
        <v>317</v>
      </c>
      <c r="N4" s="44"/>
      <c r="O4" s="44" t="s">
        <v>318</v>
      </c>
      <c r="P4" s="44"/>
      <c r="Q4" s="44"/>
      <c r="R4" s="44" t="s">
        <v>320</v>
      </c>
      <c r="S4" s="44" t="s">
        <v>321</v>
      </c>
      <c r="T4" s="44"/>
      <c r="U4" s="44" t="s">
        <v>189</v>
      </c>
      <c r="V4" s="44" t="s">
        <v>322</v>
      </c>
      <c r="W4" s="44"/>
      <c r="X4" s="44" t="s">
        <v>189</v>
      </c>
      <c r="Y4" s="50"/>
      <c r="Z4" s="53" t="s">
        <v>190</v>
      </c>
      <c r="AA4" s="54"/>
      <c r="AB4" s="62"/>
      <c r="AC4" s="63"/>
      <c r="AD4" s="45"/>
      <c r="AE4" s="45"/>
      <c r="AF4" s="50" t="s">
        <v>191</v>
      </c>
      <c r="AG4" s="44" t="s">
        <v>192</v>
      </c>
      <c r="AH4" s="44" t="s">
        <v>192</v>
      </c>
    </row>
    <row r="5" spans="1:60" ht="33.75" customHeight="1" x14ac:dyDescent="0.2">
      <c r="H5" s="44"/>
      <c r="I5" s="44"/>
      <c r="J5" s="44"/>
      <c r="K5" s="44"/>
      <c r="L5" s="44"/>
      <c r="M5" s="16" t="s">
        <v>315</v>
      </c>
      <c r="N5" s="16" t="s">
        <v>316</v>
      </c>
      <c r="O5" s="16" t="s">
        <v>295</v>
      </c>
      <c r="P5" s="38" t="s">
        <v>336</v>
      </c>
      <c r="Q5" s="16" t="s">
        <v>323</v>
      </c>
      <c r="R5" s="44"/>
      <c r="S5" s="16" t="s">
        <v>295</v>
      </c>
      <c r="T5" s="16" t="s">
        <v>336</v>
      </c>
      <c r="U5" s="16" t="s">
        <v>319</v>
      </c>
      <c r="V5" s="16" t="s">
        <v>295</v>
      </c>
      <c r="W5" s="38" t="s">
        <v>336</v>
      </c>
      <c r="X5" s="16" t="s">
        <v>323</v>
      </c>
      <c r="Y5" s="51"/>
      <c r="Z5" s="54"/>
      <c r="AA5" s="59" t="s">
        <v>296</v>
      </c>
      <c r="AB5" s="43" t="s">
        <v>336</v>
      </c>
      <c r="AC5" s="43" t="s">
        <v>323</v>
      </c>
      <c r="AD5" s="45"/>
      <c r="AE5" s="45"/>
      <c r="AF5" s="51"/>
      <c r="AG5" s="44"/>
      <c r="AH5" s="44"/>
    </row>
    <row r="6" spans="1:60" ht="21.75" customHeight="1" x14ac:dyDescent="0.25">
      <c r="E6" t="s">
        <v>3</v>
      </c>
      <c r="G6" t="s">
        <v>4</v>
      </c>
      <c r="H6" s="13">
        <v>3</v>
      </c>
      <c r="I6" s="13">
        <v>4</v>
      </c>
      <c r="J6" s="13">
        <v>5</v>
      </c>
      <c r="K6" s="13">
        <v>6</v>
      </c>
      <c r="L6" s="13">
        <v>7</v>
      </c>
      <c r="M6" s="13">
        <v>8</v>
      </c>
      <c r="N6" s="13">
        <v>9</v>
      </c>
      <c r="O6" s="13">
        <v>10</v>
      </c>
      <c r="P6" s="39">
        <v>11</v>
      </c>
      <c r="Q6" s="13">
        <v>12</v>
      </c>
      <c r="R6" s="13">
        <v>13</v>
      </c>
      <c r="S6" s="13">
        <v>14</v>
      </c>
      <c r="T6" s="13">
        <v>15</v>
      </c>
      <c r="U6" s="13">
        <v>16</v>
      </c>
      <c r="V6" s="13">
        <v>17</v>
      </c>
      <c r="W6" s="39">
        <v>18</v>
      </c>
      <c r="X6" s="13">
        <v>19</v>
      </c>
      <c r="Y6" s="13">
        <v>20</v>
      </c>
      <c r="BF6" t="s">
        <v>7</v>
      </c>
      <c r="BG6" t="s">
        <v>8</v>
      </c>
      <c r="BH6" t="s">
        <v>9</v>
      </c>
    </row>
    <row r="7" spans="1:60" ht="15.75" x14ac:dyDescent="0.25">
      <c r="F7" s="11" t="s">
        <v>297</v>
      </c>
      <c r="G7" s="12"/>
      <c r="H7" s="15" t="e">
        <f>SUMIF($E$12:$E$123,$E11,H$12:H$123)</f>
        <v>#N/A</v>
      </c>
      <c r="I7" s="15" t="e">
        <f>SUMIF($E$12:$E$123,$E11,I$12:I$123)</f>
        <v>#N/A</v>
      </c>
      <c r="J7" s="15" t="e">
        <f>SUMIF($E$12:$E$123,$E11,J$12:J$123)</f>
        <v>#N/A</v>
      </c>
      <c r="K7" s="15" t="e">
        <f t="shared" ref="K7:W7" si="0">SUMIF($E$12:$E$126,$E11,K$12:K$126)</f>
        <v>#N/A</v>
      </c>
      <c r="L7" s="15" t="e">
        <f t="shared" si="0"/>
        <v>#N/A</v>
      </c>
      <c r="M7" s="15" t="e">
        <f t="shared" si="0"/>
        <v>#N/A</v>
      </c>
      <c r="N7" s="15" t="e">
        <f t="shared" si="0"/>
        <v>#N/A</v>
      </c>
      <c r="O7" s="15" t="e">
        <f t="shared" si="0"/>
        <v>#N/A</v>
      </c>
      <c r="P7" s="40" t="e">
        <f t="shared" si="0"/>
        <v>#N/A</v>
      </c>
      <c r="Q7" s="15" t="e">
        <f t="shared" si="0"/>
        <v>#N/A</v>
      </c>
      <c r="R7" s="15" t="e">
        <f t="shared" si="0"/>
        <v>#N/A</v>
      </c>
      <c r="S7" s="15" t="e">
        <f t="shared" si="0"/>
        <v>#N/A</v>
      </c>
      <c r="T7" s="15" t="e">
        <f t="shared" si="0"/>
        <v>#N/A</v>
      </c>
      <c r="U7" s="15" t="e">
        <f t="shared" si="0"/>
        <v>#N/A</v>
      </c>
      <c r="V7" s="15" t="e">
        <f t="shared" si="0"/>
        <v>#N/A</v>
      </c>
      <c r="W7" s="40" t="e">
        <f t="shared" si="0"/>
        <v>#N/A</v>
      </c>
      <c r="X7" s="15" t="e">
        <f t="shared" ref="X7:Y7" si="1">SUMIF($E$12:$E$126,$E11,X$12:X$126)</f>
        <v>#N/A</v>
      </c>
      <c r="Y7" s="15" t="e">
        <f t="shared" si="1"/>
        <v>#N/A</v>
      </c>
      <c r="Z7" s="64" t="str">
        <f>IFERROR(V7/J7,"-")</f>
        <v>-</v>
      </c>
      <c r="AA7" s="35" t="str">
        <f>IFERROR(V7*2/(K7+O7+S7),"-")</f>
        <v>-</v>
      </c>
      <c r="AB7" s="35" t="str">
        <f>IFERROR(W7*2/(M7+P7+T7),"-")</f>
        <v>-</v>
      </c>
      <c r="AC7" s="35" t="str">
        <f>IFERROR(X7*2/(N7+Q7+U7),"-")</f>
        <v>-</v>
      </c>
      <c r="AD7" s="35" t="e">
        <f t="shared" ref="AD7:AD38" si="2">(O7+S7)/J7</f>
        <v>#N/A</v>
      </c>
      <c r="AE7" s="35" t="e">
        <f t="shared" ref="AE7:AE38" si="3">S7/(O7+S7)*100</f>
        <v>#N/A</v>
      </c>
      <c r="AF7" s="35" t="e">
        <f t="shared" ref="AF7:AF38" si="4">K7-M7-N7</f>
        <v>#N/A</v>
      </c>
      <c r="AG7" s="35" t="e">
        <f t="shared" ref="AG7:AG38" si="5">S7-T7-U7</f>
        <v>#N/A</v>
      </c>
      <c r="AH7" s="36" t="e">
        <f t="shared" ref="AH7:AH38" si="6">AG7/((O7-P7-Q7)+(S7-T7-U7))</f>
        <v>#N/A</v>
      </c>
      <c r="AJ7" t="e">
        <f>IF(W7&lt;P7,1,0)</f>
        <v>#N/A</v>
      </c>
    </row>
    <row r="8" spans="1:60" ht="15.75" x14ac:dyDescent="0.25">
      <c r="D8">
        <v>1</v>
      </c>
      <c r="F8" s="11" t="s">
        <v>304</v>
      </c>
      <c r="G8" s="12"/>
      <c r="H8" s="15" t="e">
        <f>SUMIF($D$12:$D$123,$D8,H$12:H$123)</f>
        <v>#N/A</v>
      </c>
      <c r="I8" s="15" t="e">
        <f>SUMIF($D$12:$D$123,$D8,I$12:I$123)</f>
        <v>#N/A</v>
      </c>
      <c r="J8" s="15" t="e">
        <f t="shared" ref="J8:J9" si="7">SUMIF($D$12:$D$123,$D8,J$12:J$123)</f>
        <v>#N/A</v>
      </c>
      <c r="K8" s="15" t="e">
        <f>SUMIF($D$12:$D$126,$D8,K$12:K$126)</f>
        <v>#N/A</v>
      </c>
      <c r="L8" s="15" t="e">
        <f t="shared" ref="L8:Y9" si="8">SUMIF($D$12:$D$126,$D8,L$12:L$126)</f>
        <v>#N/A</v>
      </c>
      <c r="M8" s="15" t="e">
        <f t="shared" si="8"/>
        <v>#N/A</v>
      </c>
      <c r="N8" s="15" t="e">
        <f t="shared" si="8"/>
        <v>#N/A</v>
      </c>
      <c r="O8" s="15" t="e">
        <f t="shared" si="8"/>
        <v>#N/A</v>
      </c>
      <c r="P8" s="40" t="e">
        <f t="shared" si="8"/>
        <v>#N/A</v>
      </c>
      <c r="Q8" s="15" t="e">
        <f t="shared" si="8"/>
        <v>#N/A</v>
      </c>
      <c r="R8" s="15" t="e">
        <f t="shared" si="8"/>
        <v>#N/A</v>
      </c>
      <c r="S8" s="15" t="e">
        <f t="shared" si="8"/>
        <v>#N/A</v>
      </c>
      <c r="T8" s="15" t="e">
        <f t="shared" si="8"/>
        <v>#N/A</v>
      </c>
      <c r="U8" s="15" t="e">
        <f t="shared" si="8"/>
        <v>#N/A</v>
      </c>
      <c r="V8" s="15" t="e">
        <f t="shared" si="8"/>
        <v>#N/A</v>
      </c>
      <c r="W8" s="40" t="e">
        <f t="shared" si="8"/>
        <v>#N/A</v>
      </c>
      <c r="X8" s="15" t="e">
        <f t="shared" si="8"/>
        <v>#N/A</v>
      </c>
      <c r="Y8" s="15" t="e">
        <f t="shared" si="8"/>
        <v>#N/A</v>
      </c>
      <c r="Z8" s="64" t="str">
        <f t="shared" ref="Z8:Z71" si="9">IFERROR(V8/J8,"-")</f>
        <v>-</v>
      </c>
      <c r="AA8" s="35" t="str">
        <f t="shared" ref="AA8:AC71" si="10">IFERROR(V8*2/(K8+O8+S8),"-")</f>
        <v>-</v>
      </c>
      <c r="AB8" s="35" t="str">
        <f t="shared" ref="AB8:AB71" si="11">IFERROR(W8*2/(M8+P8+T8),"-")</f>
        <v>-</v>
      </c>
      <c r="AC8" s="35" t="str">
        <f t="shared" ref="AC8:AC71" si="12">IFERROR(X8*2/(N8+Q8+U8),"-")</f>
        <v>-</v>
      </c>
      <c r="AD8" s="35" t="e">
        <f t="shared" si="2"/>
        <v>#N/A</v>
      </c>
      <c r="AE8" s="35" t="e">
        <f t="shared" si="3"/>
        <v>#N/A</v>
      </c>
      <c r="AF8" s="35" t="e">
        <f t="shared" si="4"/>
        <v>#N/A</v>
      </c>
      <c r="AG8" s="35" t="e">
        <f t="shared" si="5"/>
        <v>#N/A</v>
      </c>
      <c r="AH8" s="36" t="e">
        <f t="shared" si="6"/>
        <v>#N/A</v>
      </c>
      <c r="AJ8" t="e">
        <f t="shared" ref="AJ8:AJ71" si="13">IF(W8&lt;P8,1,0)</f>
        <v>#N/A</v>
      </c>
    </row>
    <row r="9" spans="1:60" ht="15.75" x14ac:dyDescent="0.25">
      <c r="D9">
        <v>2</v>
      </c>
      <c r="F9" s="11" t="s">
        <v>305</v>
      </c>
      <c r="G9" s="12"/>
      <c r="H9" s="15" t="e">
        <f>SUMIF($D$12:$D$123,$D9,H$12:H$123)</f>
        <v>#N/A</v>
      </c>
      <c r="I9" s="15" t="e">
        <f t="shared" ref="I9" si="14">SUMIF($D$12:$D$123,$D9,I$12:I$123)</f>
        <v>#N/A</v>
      </c>
      <c r="J9" s="15" t="e">
        <f t="shared" si="7"/>
        <v>#N/A</v>
      </c>
      <c r="K9" s="15" t="e">
        <f>SUMIF($D$12:$D$126,$D9,K$12:K$126)</f>
        <v>#N/A</v>
      </c>
      <c r="L9" s="15" t="e">
        <f t="shared" si="8"/>
        <v>#N/A</v>
      </c>
      <c r="M9" s="15" t="e">
        <f t="shared" si="8"/>
        <v>#N/A</v>
      </c>
      <c r="N9" s="15" t="e">
        <f t="shared" si="8"/>
        <v>#N/A</v>
      </c>
      <c r="O9" s="15" t="e">
        <f t="shared" si="8"/>
        <v>#N/A</v>
      </c>
      <c r="P9" s="40" t="e">
        <f t="shared" si="8"/>
        <v>#N/A</v>
      </c>
      <c r="Q9" s="15" t="e">
        <f t="shared" si="8"/>
        <v>#N/A</v>
      </c>
      <c r="R9" s="15" t="e">
        <f t="shared" si="8"/>
        <v>#N/A</v>
      </c>
      <c r="S9" s="15" t="e">
        <f t="shared" si="8"/>
        <v>#N/A</v>
      </c>
      <c r="T9" s="15" t="e">
        <f t="shared" si="8"/>
        <v>#N/A</v>
      </c>
      <c r="U9" s="15" t="e">
        <f t="shared" si="8"/>
        <v>#N/A</v>
      </c>
      <c r="V9" s="15" t="e">
        <f t="shared" si="8"/>
        <v>#N/A</v>
      </c>
      <c r="W9" s="40" t="e">
        <f t="shared" si="8"/>
        <v>#N/A</v>
      </c>
      <c r="X9" s="15" t="e">
        <f t="shared" si="8"/>
        <v>#N/A</v>
      </c>
      <c r="Y9" s="15" t="e">
        <f t="shared" si="8"/>
        <v>#N/A</v>
      </c>
      <c r="Z9" s="64" t="str">
        <f t="shared" si="9"/>
        <v>-</v>
      </c>
      <c r="AA9" s="35" t="str">
        <f t="shared" si="10"/>
        <v>-</v>
      </c>
      <c r="AB9" s="35" t="str">
        <f t="shared" si="11"/>
        <v>-</v>
      </c>
      <c r="AC9" s="35" t="str">
        <f t="shared" si="12"/>
        <v>-</v>
      </c>
      <c r="AD9" s="35" t="e">
        <f t="shared" si="2"/>
        <v>#N/A</v>
      </c>
      <c r="AE9" s="35" t="e">
        <f t="shared" si="3"/>
        <v>#N/A</v>
      </c>
      <c r="AF9" s="35" t="e">
        <f t="shared" si="4"/>
        <v>#N/A</v>
      </c>
      <c r="AG9" s="35" t="e">
        <f t="shared" si="5"/>
        <v>#N/A</v>
      </c>
      <c r="AH9" s="36" t="e">
        <f t="shared" si="6"/>
        <v>#N/A</v>
      </c>
      <c r="AJ9" t="e">
        <f t="shared" si="13"/>
        <v>#N/A</v>
      </c>
    </row>
    <row r="10" spans="1:60" ht="31.5" x14ac:dyDescent="0.25">
      <c r="B10"/>
      <c r="F10" s="11" t="s">
        <v>306</v>
      </c>
      <c r="G10" s="12"/>
      <c r="H10" s="15" t="e">
        <f>H8+H9</f>
        <v>#N/A</v>
      </c>
      <c r="I10" s="15" t="e">
        <f t="shared" ref="I10:U10" si="15">I8+I9</f>
        <v>#N/A</v>
      </c>
      <c r="J10" s="15" t="e">
        <f t="shared" si="15"/>
        <v>#N/A</v>
      </c>
      <c r="K10" s="15" t="e">
        <f t="shared" si="15"/>
        <v>#N/A</v>
      </c>
      <c r="L10" s="15" t="e">
        <f>L8+L9</f>
        <v>#N/A</v>
      </c>
      <c r="M10" s="15" t="e">
        <f t="shared" si="15"/>
        <v>#N/A</v>
      </c>
      <c r="N10" s="15" t="e">
        <f t="shared" si="15"/>
        <v>#N/A</v>
      </c>
      <c r="O10" s="15" t="e">
        <f t="shared" si="15"/>
        <v>#N/A</v>
      </c>
      <c r="P10" s="40" t="e">
        <f t="shared" si="15"/>
        <v>#N/A</v>
      </c>
      <c r="Q10" s="15" t="e">
        <f t="shared" si="15"/>
        <v>#N/A</v>
      </c>
      <c r="R10" s="15" t="e">
        <f t="shared" si="15"/>
        <v>#N/A</v>
      </c>
      <c r="S10" s="15" t="e">
        <f t="shared" si="15"/>
        <v>#N/A</v>
      </c>
      <c r="T10" s="15" t="e">
        <f t="shared" si="15"/>
        <v>#N/A</v>
      </c>
      <c r="U10" s="15" t="e">
        <f t="shared" si="15"/>
        <v>#N/A</v>
      </c>
      <c r="V10" s="15" t="e">
        <f>V8+V9</f>
        <v>#N/A</v>
      </c>
      <c r="W10" s="40" t="e">
        <f t="shared" ref="W10:Y10" si="16">W8+W9</f>
        <v>#N/A</v>
      </c>
      <c r="X10" s="15" t="e">
        <f t="shared" si="16"/>
        <v>#N/A</v>
      </c>
      <c r="Y10" s="15" t="e">
        <f t="shared" si="16"/>
        <v>#N/A</v>
      </c>
      <c r="Z10" s="64" t="str">
        <f t="shared" si="9"/>
        <v>-</v>
      </c>
      <c r="AA10" s="35" t="str">
        <f t="shared" si="10"/>
        <v>-</v>
      </c>
      <c r="AB10" s="35" t="str">
        <f t="shared" si="11"/>
        <v>-</v>
      </c>
      <c r="AC10" s="35" t="str">
        <f t="shared" si="12"/>
        <v>-</v>
      </c>
      <c r="AD10" s="35" t="e">
        <f t="shared" si="2"/>
        <v>#N/A</v>
      </c>
      <c r="AE10" s="35" t="e">
        <f t="shared" si="3"/>
        <v>#N/A</v>
      </c>
      <c r="AF10" s="35" t="e">
        <f t="shared" si="4"/>
        <v>#N/A</v>
      </c>
      <c r="AG10" s="35" t="e">
        <f t="shared" si="5"/>
        <v>#N/A</v>
      </c>
      <c r="AH10" s="36" t="e">
        <f t="shared" si="6"/>
        <v>#N/A</v>
      </c>
      <c r="AJ10" t="e">
        <f t="shared" si="13"/>
        <v>#N/A</v>
      </c>
    </row>
    <row r="11" spans="1:60" ht="15.75" x14ac:dyDescent="0.25">
      <c r="A11" s="27" t="s">
        <v>10</v>
      </c>
      <c r="B11" s="27" t="s">
        <v>10</v>
      </c>
      <c r="E11">
        <v>1</v>
      </c>
      <c r="F11" s="8" t="s">
        <v>296</v>
      </c>
      <c r="G11" s="27" t="s">
        <v>10</v>
      </c>
      <c r="H11" s="55" t="e">
        <f t="shared" ref="H11:Q20" si="17">VLOOKUP($A11,_30_3100,H$1,FALSE)</f>
        <v>#N/A</v>
      </c>
      <c r="I11" s="55" t="e">
        <f t="shared" si="17"/>
        <v>#N/A</v>
      </c>
      <c r="J11" s="55" t="e">
        <f t="shared" si="17"/>
        <v>#N/A</v>
      </c>
      <c r="K11" s="55" t="e">
        <f t="shared" si="17"/>
        <v>#N/A</v>
      </c>
      <c r="L11" s="55" t="e">
        <f t="shared" si="17"/>
        <v>#N/A</v>
      </c>
      <c r="M11" s="55" t="e">
        <f t="shared" si="17"/>
        <v>#N/A</v>
      </c>
      <c r="N11" s="55" t="e">
        <f t="shared" si="17"/>
        <v>#N/A</v>
      </c>
      <c r="O11" s="55" t="e">
        <f t="shared" si="17"/>
        <v>#N/A</v>
      </c>
      <c r="P11" s="56" t="e">
        <f t="shared" si="17"/>
        <v>#N/A</v>
      </c>
      <c r="Q11" s="55" t="e">
        <f t="shared" si="17"/>
        <v>#N/A</v>
      </c>
      <c r="R11" s="55" t="e">
        <f t="shared" ref="R11:Y20" si="18">VLOOKUP($A11,_30_3100,R$1,FALSE)</f>
        <v>#N/A</v>
      </c>
      <c r="S11" s="55" t="e">
        <f t="shared" si="18"/>
        <v>#N/A</v>
      </c>
      <c r="T11" s="55" t="e">
        <f t="shared" si="18"/>
        <v>#N/A</v>
      </c>
      <c r="U11" s="55" t="e">
        <f t="shared" si="18"/>
        <v>#N/A</v>
      </c>
      <c r="V11" s="57" t="e">
        <f t="shared" si="18"/>
        <v>#N/A</v>
      </c>
      <c r="W11" s="57" t="e">
        <f t="shared" si="18"/>
        <v>#N/A</v>
      </c>
      <c r="X11" s="57" t="e">
        <f t="shared" si="18"/>
        <v>#N/A</v>
      </c>
      <c r="Y11" s="55" t="e">
        <f t="shared" si="18"/>
        <v>#N/A</v>
      </c>
      <c r="Z11" s="64" t="str">
        <f t="shared" si="9"/>
        <v>-</v>
      </c>
      <c r="AA11" s="35" t="str">
        <f t="shared" si="10"/>
        <v>-</v>
      </c>
      <c r="AB11" s="35" t="str">
        <f t="shared" si="11"/>
        <v>-</v>
      </c>
      <c r="AC11" s="35" t="str">
        <f t="shared" si="12"/>
        <v>-</v>
      </c>
      <c r="AD11" s="35" t="e">
        <f t="shared" si="2"/>
        <v>#N/A</v>
      </c>
      <c r="AE11" s="35" t="e">
        <f t="shared" si="3"/>
        <v>#N/A</v>
      </c>
      <c r="AF11" s="35" t="e">
        <f t="shared" si="4"/>
        <v>#N/A</v>
      </c>
      <c r="AG11" s="35" t="e">
        <f t="shared" si="5"/>
        <v>#N/A</v>
      </c>
      <c r="AH11" s="36" t="e">
        <f t="shared" si="6"/>
        <v>#N/A</v>
      </c>
      <c r="AI11" t="e">
        <f>OR((K11+O11+V11=0),AND((K11+O11+S11)&gt;0,V11&gt;0))</f>
        <v>#N/A</v>
      </c>
      <c r="AJ11" t="e">
        <f t="shared" si="13"/>
        <v>#N/A</v>
      </c>
      <c r="BF11" t="s">
        <v>11</v>
      </c>
      <c r="BG11">
        <v>3</v>
      </c>
      <c r="BH11">
        <v>17</v>
      </c>
    </row>
    <row r="12" spans="1:60" ht="31.5" x14ac:dyDescent="0.25">
      <c r="A12" s="27" t="s">
        <v>12</v>
      </c>
      <c r="B12" s="27" t="s">
        <v>12</v>
      </c>
      <c r="D12">
        <v>1</v>
      </c>
      <c r="E12">
        <v>1</v>
      </c>
      <c r="F12" s="5" t="s">
        <v>193</v>
      </c>
      <c r="G12" s="27" t="s">
        <v>12</v>
      </c>
      <c r="H12" s="14" t="e">
        <f t="shared" si="17"/>
        <v>#N/A</v>
      </c>
      <c r="I12" s="2" t="e">
        <f t="shared" si="17"/>
        <v>#N/A</v>
      </c>
      <c r="J12" s="2" t="e">
        <f t="shared" si="17"/>
        <v>#N/A</v>
      </c>
      <c r="K12" s="2" t="e">
        <f t="shared" si="17"/>
        <v>#N/A</v>
      </c>
      <c r="L12" s="2" t="e">
        <f t="shared" si="17"/>
        <v>#N/A</v>
      </c>
      <c r="M12" s="4" t="e">
        <f t="shared" si="17"/>
        <v>#N/A</v>
      </c>
      <c r="N12" s="2" t="e">
        <f t="shared" si="17"/>
        <v>#N/A</v>
      </c>
      <c r="O12" s="2">
        <v>0</v>
      </c>
      <c r="P12" s="41" t="e">
        <f t="shared" si="17"/>
        <v>#N/A</v>
      </c>
      <c r="Q12" s="2" t="e">
        <f t="shared" si="17"/>
        <v>#N/A</v>
      </c>
      <c r="R12" s="2" t="e">
        <f t="shared" si="18"/>
        <v>#N/A</v>
      </c>
      <c r="S12" s="2" t="e">
        <f t="shared" si="18"/>
        <v>#N/A</v>
      </c>
      <c r="T12" s="14" t="e">
        <f t="shared" si="18"/>
        <v>#N/A</v>
      </c>
      <c r="U12" s="2" t="e">
        <f t="shared" si="18"/>
        <v>#N/A</v>
      </c>
      <c r="V12" s="57">
        <v>0</v>
      </c>
      <c r="W12" s="57" t="e">
        <f t="shared" si="18"/>
        <v>#N/A</v>
      </c>
      <c r="X12" s="57" t="e">
        <f t="shared" si="18"/>
        <v>#N/A</v>
      </c>
      <c r="Y12" s="2" t="e">
        <f t="shared" si="18"/>
        <v>#N/A</v>
      </c>
      <c r="Z12" s="64" t="str">
        <f t="shared" si="9"/>
        <v>-</v>
      </c>
      <c r="AA12" s="35" t="str">
        <f t="shared" si="10"/>
        <v>-</v>
      </c>
      <c r="AB12" s="35" t="str">
        <f t="shared" si="11"/>
        <v>-</v>
      </c>
      <c r="AC12" s="35" t="str">
        <f t="shared" si="12"/>
        <v>-</v>
      </c>
      <c r="AD12" s="35" t="e">
        <f t="shared" si="2"/>
        <v>#N/A</v>
      </c>
      <c r="AE12" s="35" t="e">
        <f t="shared" si="3"/>
        <v>#N/A</v>
      </c>
      <c r="AF12" s="35" t="e">
        <f t="shared" si="4"/>
        <v>#N/A</v>
      </c>
      <c r="AG12" s="35" t="e">
        <f t="shared" si="5"/>
        <v>#N/A</v>
      </c>
      <c r="AH12" s="36" t="e">
        <f t="shared" si="6"/>
        <v>#N/A</v>
      </c>
      <c r="AJ12" t="e">
        <f t="shared" si="13"/>
        <v>#N/A</v>
      </c>
      <c r="BF12" t="s">
        <v>13</v>
      </c>
      <c r="BG12">
        <v>3</v>
      </c>
      <c r="BH12">
        <v>17</v>
      </c>
    </row>
    <row r="13" spans="1:60" s="1" customFormat="1" ht="15.75" x14ac:dyDescent="0.25">
      <c r="A13" s="23" t="s">
        <v>14</v>
      </c>
      <c r="B13" s="27" t="s">
        <v>14</v>
      </c>
      <c r="C13"/>
      <c r="D13">
        <v>2</v>
      </c>
      <c r="E13">
        <v>1</v>
      </c>
      <c r="F13" s="6" t="s">
        <v>194</v>
      </c>
      <c r="G13" s="23" t="s">
        <v>14</v>
      </c>
      <c r="H13" s="14" t="e">
        <f t="shared" si="17"/>
        <v>#N/A</v>
      </c>
      <c r="I13" s="3" t="e">
        <f t="shared" si="17"/>
        <v>#N/A</v>
      </c>
      <c r="J13" s="3" t="e">
        <f t="shared" si="17"/>
        <v>#N/A</v>
      </c>
      <c r="K13" s="3" t="e">
        <f t="shared" si="17"/>
        <v>#N/A</v>
      </c>
      <c r="L13" s="3" t="e">
        <f t="shared" si="17"/>
        <v>#N/A</v>
      </c>
      <c r="M13" s="3" t="e">
        <f t="shared" si="17"/>
        <v>#N/A</v>
      </c>
      <c r="N13" s="3" t="e">
        <f t="shared" si="17"/>
        <v>#N/A</v>
      </c>
      <c r="O13" s="3" t="e">
        <f t="shared" si="17"/>
        <v>#N/A</v>
      </c>
      <c r="P13" s="41" t="e">
        <f t="shared" si="17"/>
        <v>#N/A</v>
      </c>
      <c r="Q13" s="3" t="e">
        <f t="shared" si="17"/>
        <v>#N/A</v>
      </c>
      <c r="R13" s="3" t="e">
        <f t="shared" si="18"/>
        <v>#N/A</v>
      </c>
      <c r="S13" s="3" t="e">
        <f t="shared" si="18"/>
        <v>#N/A</v>
      </c>
      <c r="T13" s="14" t="e">
        <f t="shared" si="18"/>
        <v>#N/A</v>
      </c>
      <c r="U13" s="3" t="e">
        <f t="shared" si="18"/>
        <v>#N/A</v>
      </c>
      <c r="V13" s="57" t="e">
        <f t="shared" si="18"/>
        <v>#N/A</v>
      </c>
      <c r="W13" s="57" t="e">
        <f t="shared" si="18"/>
        <v>#N/A</v>
      </c>
      <c r="X13" s="57" t="e">
        <f t="shared" si="18"/>
        <v>#N/A</v>
      </c>
      <c r="Y13" s="3" t="e">
        <f t="shared" si="18"/>
        <v>#N/A</v>
      </c>
      <c r="Z13" s="64" t="str">
        <f t="shared" si="9"/>
        <v>-</v>
      </c>
      <c r="AA13" s="35" t="str">
        <f t="shared" si="10"/>
        <v>-</v>
      </c>
      <c r="AB13" s="35" t="str">
        <f t="shared" si="11"/>
        <v>-</v>
      </c>
      <c r="AC13" s="35" t="str">
        <f t="shared" si="12"/>
        <v>-</v>
      </c>
      <c r="AD13" s="35" t="e">
        <f t="shared" si="2"/>
        <v>#N/A</v>
      </c>
      <c r="AE13" s="35" t="e">
        <f t="shared" si="3"/>
        <v>#N/A</v>
      </c>
      <c r="AF13" s="35" t="e">
        <f t="shared" si="4"/>
        <v>#N/A</v>
      </c>
      <c r="AG13" s="35" t="e">
        <f t="shared" si="5"/>
        <v>#N/A</v>
      </c>
      <c r="AH13" s="36" t="e">
        <f t="shared" si="6"/>
        <v>#N/A</v>
      </c>
      <c r="AJ13" t="e">
        <f t="shared" si="13"/>
        <v>#N/A</v>
      </c>
      <c r="BF13" s="1" t="s">
        <v>15</v>
      </c>
      <c r="BG13" s="1">
        <v>3</v>
      </c>
      <c r="BH13" s="1">
        <v>17</v>
      </c>
    </row>
    <row r="14" spans="1:60" ht="15.75" x14ac:dyDescent="0.25">
      <c r="A14" s="27" t="s">
        <v>16</v>
      </c>
      <c r="B14" s="27" t="s">
        <v>16</v>
      </c>
      <c r="D14">
        <v>1</v>
      </c>
      <c r="E14">
        <v>1</v>
      </c>
      <c r="F14" s="7" t="s">
        <v>195</v>
      </c>
      <c r="G14" s="27" t="s">
        <v>16</v>
      </c>
      <c r="H14" s="14" t="e">
        <f t="shared" si="17"/>
        <v>#N/A</v>
      </c>
      <c r="I14" s="2" t="e">
        <f t="shared" si="17"/>
        <v>#N/A</v>
      </c>
      <c r="J14" s="2" t="e">
        <f t="shared" si="17"/>
        <v>#N/A</v>
      </c>
      <c r="K14" s="2" t="e">
        <f t="shared" si="17"/>
        <v>#N/A</v>
      </c>
      <c r="L14" s="2" t="e">
        <f t="shared" si="17"/>
        <v>#N/A</v>
      </c>
      <c r="M14" s="4" t="e">
        <f t="shared" si="17"/>
        <v>#N/A</v>
      </c>
      <c r="N14" s="2" t="e">
        <f t="shared" si="17"/>
        <v>#N/A</v>
      </c>
      <c r="O14" s="2" t="e">
        <f t="shared" si="17"/>
        <v>#N/A</v>
      </c>
      <c r="P14" s="41" t="e">
        <f t="shared" si="17"/>
        <v>#N/A</v>
      </c>
      <c r="Q14" s="2" t="e">
        <f t="shared" si="17"/>
        <v>#N/A</v>
      </c>
      <c r="R14" s="2" t="e">
        <f t="shared" si="18"/>
        <v>#N/A</v>
      </c>
      <c r="S14" s="2" t="e">
        <f t="shared" si="18"/>
        <v>#N/A</v>
      </c>
      <c r="T14" s="14" t="e">
        <f t="shared" si="18"/>
        <v>#N/A</v>
      </c>
      <c r="U14" s="2" t="e">
        <f t="shared" si="18"/>
        <v>#N/A</v>
      </c>
      <c r="V14" s="57" t="e">
        <f t="shared" si="18"/>
        <v>#N/A</v>
      </c>
      <c r="W14" s="57" t="e">
        <f t="shared" si="18"/>
        <v>#N/A</v>
      </c>
      <c r="X14" s="57" t="e">
        <f t="shared" si="18"/>
        <v>#N/A</v>
      </c>
      <c r="Y14" s="2" t="e">
        <f t="shared" si="18"/>
        <v>#N/A</v>
      </c>
      <c r="Z14" s="64" t="str">
        <f t="shared" si="9"/>
        <v>-</v>
      </c>
      <c r="AA14" s="35" t="str">
        <f t="shared" si="10"/>
        <v>-</v>
      </c>
      <c r="AB14" s="35" t="str">
        <f t="shared" si="11"/>
        <v>-</v>
      </c>
      <c r="AC14" s="35" t="str">
        <f t="shared" si="12"/>
        <v>-</v>
      </c>
      <c r="AD14" s="35" t="e">
        <f t="shared" si="2"/>
        <v>#N/A</v>
      </c>
      <c r="AE14" s="35" t="e">
        <f t="shared" si="3"/>
        <v>#N/A</v>
      </c>
      <c r="AF14" s="35" t="e">
        <f t="shared" si="4"/>
        <v>#N/A</v>
      </c>
      <c r="AG14" s="35" t="e">
        <f t="shared" si="5"/>
        <v>#N/A</v>
      </c>
      <c r="AH14" s="36" t="e">
        <f t="shared" si="6"/>
        <v>#N/A</v>
      </c>
      <c r="AJ14" t="e">
        <f t="shared" si="13"/>
        <v>#N/A</v>
      </c>
      <c r="BF14" t="s">
        <v>17</v>
      </c>
      <c r="BG14">
        <v>3</v>
      </c>
      <c r="BH14">
        <v>17</v>
      </c>
    </row>
    <row r="15" spans="1:60" ht="15.75" x14ac:dyDescent="0.25">
      <c r="A15" s="27" t="s">
        <v>18</v>
      </c>
      <c r="B15" s="27" t="s">
        <v>18</v>
      </c>
      <c r="D15">
        <v>1</v>
      </c>
      <c r="E15">
        <v>1</v>
      </c>
      <c r="F15" s="7" t="s">
        <v>196</v>
      </c>
      <c r="G15" s="27" t="s">
        <v>18</v>
      </c>
      <c r="H15" s="14" t="e">
        <f t="shared" si="17"/>
        <v>#N/A</v>
      </c>
      <c r="I15" s="2" t="e">
        <f t="shared" si="17"/>
        <v>#N/A</v>
      </c>
      <c r="J15" s="2" t="e">
        <f t="shared" si="17"/>
        <v>#N/A</v>
      </c>
      <c r="K15" s="2" t="e">
        <f t="shared" si="17"/>
        <v>#N/A</v>
      </c>
      <c r="L15" s="2" t="e">
        <f t="shared" si="17"/>
        <v>#N/A</v>
      </c>
      <c r="M15" s="4" t="e">
        <f t="shared" si="17"/>
        <v>#N/A</v>
      </c>
      <c r="N15" s="2" t="e">
        <f t="shared" si="17"/>
        <v>#N/A</v>
      </c>
      <c r="O15" s="2" t="e">
        <f t="shared" si="17"/>
        <v>#N/A</v>
      </c>
      <c r="P15" s="41" t="e">
        <f t="shared" si="17"/>
        <v>#N/A</v>
      </c>
      <c r="Q15" s="2" t="e">
        <f t="shared" si="17"/>
        <v>#N/A</v>
      </c>
      <c r="R15" s="2" t="e">
        <f t="shared" si="18"/>
        <v>#N/A</v>
      </c>
      <c r="S15" s="2" t="e">
        <f t="shared" si="18"/>
        <v>#N/A</v>
      </c>
      <c r="T15" s="14" t="e">
        <f t="shared" si="18"/>
        <v>#N/A</v>
      </c>
      <c r="U15" s="2" t="e">
        <f t="shared" si="18"/>
        <v>#N/A</v>
      </c>
      <c r="V15" s="57" t="e">
        <f t="shared" si="18"/>
        <v>#N/A</v>
      </c>
      <c r="W15" s="57" t="e">
        <f t="shared" si="18"/>
        <v>#N/A</v>
      </c>
      <c r="X15" s="57" t="e">
        <f t="shared" si="18"/>
        <v>#N/A</v>
      </c>
      <c r="Y15" s="2" t="e">
        <f t="shared" si="18"/>
        <v>#N/A</v>
      </c>
      <c r="Z15" s="64" t="str">
        <f t="shared" si="9"/>
        <v>-</v>
      </c>
      <c r="AA15" s="35" t="str">
        <f t="shared" si="10"/>
        <v>-</v>
      </c>
      <c r="AB15" s="35" t="str">
        <f t="shared" si="11"/>
        <v>-</v>
      </c>
      <c r="AC15" s="35" t="str">
        <f t="shared" si="12"/>
        <v>-</v>
      </c>
      <c r="AD15" s="35" t="e">
        <f t="shared" si="2"/>
        <v>#N/A</v>
      </c>
      <c r="AE15" s="35" t="e">
        <f t="shared" si="3"/>
        <v>#N/A</v>
      </c>
      <c r="AF15" s="35" t="e">
        <f t="shared" si="4"/>
        <v>#N/A</v>
      </c>
      <c r="AG15" s="35" t="e">
        <f t="shared" si="5"/>
        <v>#N/A</v>
      </c>
      <c r="AH15" s="36" t="e">
        <f t="shared" si="6"/>
        <v>#N/A</v>
      </c>
      <c r="AJ15" t="e">
        <f t="shared" si="13"/>
        <v>#N/A</v>
      </c>
      <c r="BF15" t="s">
        <v>19</v>
      </c>
      <c r="BG15">
        <v>3</v>
      </c>
      <c r="BH15">
        <v>17</v>
      </c>
    </row>
    <row r="16" spans="1:60" ht="31.5" x14ac:dyDescent="0.25">
      <c r="A16" s="27" t="s">
        <v>20</v>
      </c>
      <c r="B16" s="27" t="s">
        <v>20</v>
      </c>
      <c r="D16">
        <v>1</v>
      </c>
      <c r="E16">
        <v>1</v>
      </c>
      <c r="F16" s="7" t="s">
        <v>197</v>
      </c>
      <c r="G16" s="27" t="s">
        <v>20</v>
      </c>
      <c r="H16" s="14" t="e">
        <f t="shared" si="17"/>
        <v>#N/A</v>
      </c>
      <c r="I16" s="2" t="e">
        <f t="shared" si="17"/>
        <v>#N/A</v>
      </c>
      <c r="J16" s="2" t="e">
        <f t="shared" si="17"/>
        <v>#N/A</v>
      </c>
      <c r="K16" s="2" t="e">
        <f t="shared" si="17"/>
        <v>#N/A</v>
      </c>
      <c r="L16" s="2" t="e">
        <f t="shared" si="17"/>
        <v>#N/A</v>
      </c>
      <c r="M16" s="4" t="e">
        <f t="shared" si="17"/>
        <v>#N/A</v>
      </c>
      <c r="N16" s="2" t="e">
        <f t="shared" si="17"/>
        <v>#N/A</v>
      </c>
      <c r="O16" s="2" t="e">
        <f t="shared" si="17"/>
        <v>#N/A</v>
      </c>
      <c r="P16" s="41" t="e">
        <f t="shared" si="17"/>
        <v>#N/A</v>
      </c>
      <c r="Q16" s="2" t="e">
        <f t="shared" si="17"/>
        <v>#N/A</v>
      </c>
      <c r="R16" s="2" t="e">
        <f t="shared" si="18"/>
        <v>#N/A</v>
      </c>
      <c r="S16" s="2" t="e">
        <f t="shared" si="18"/>
        <v>#N/A</v>
      </c>
      <c r="T16" s="14" t="e">
        <f t="shared" si="18"/>
        <v>#N/A</v>
      </c>
      <c r="U16" s="2" t="e">
        <f t="shared" si="18"/>
        <v>#N/A</v>
      </c>
      <c r="V16" s="57" t="e">
        <f t="shared" si="18"/>
        <v>#N/A</v>
      </c>
      <c r="W16" s="57" t="e">
        <f t="shared" si="18"/>
        <v>#N/A</v>
      </c>
      <c r="X16" s="57" t="e">
        <f t="shared" si="18"/>
        <v>#N/A</v>
      </c>
      <c r="Y16" s="2" t="e">
        <f t="shared" si="18"/>
        <v>#N/A</v>
      </c>
      <c r="Z16" s="64" t="str">
        <f t="shared" si="9"/>
        <v>-</v>
      </c>
      <c r="AA16" s="35" t="str">
        <f t="shared" si="10"/>
        <v>-</v>
      </c>
      <c r="AB16" s="35" t="str">
        <f t="shared" si="11"/>
        <v>-</v>
      </c>
      <c r="AC16" s="35" t="str">
        <f t="shared" si="12"/>
        <v>-</v>
      </c>
      <c r="AD16" s="35" t="e">
        <f t="shared" si="2"/>
        <v>#N/A</v>
      </c>
      <c r="AE16" s="35" t="e">
        <f t="shared" si="3"/>
        <v>#N/A</v>
      </c>
      <c r="AF16" s="35" t="e">
        <f t="shared" si="4"/>
        <v>#N/A</v>
      </c>
      <c r="AG16" s="35" t="e">
        <f t="shared" si="5"/>
        <v>#N/A</v>
      </c>
      <c r="AH16" s="36" t="e">
        <f t="shared" si="6"/>
        <v>#N/A</v>
      </c>
      <c r="AJ16" t="e">
        <f t="shared" si="13"/>
        <v>#N/A</v>
      </c>
      <c r="BF16" t="s">
        <v>21</v>
      </c>
      <c r="BG16">
        <v>3</v>
      </c>
      <c r="BH16">
        <v>17</v>
      </c>
    </row>
    <row r="17" spans="1:60" ht="63" x14ac:dyDescent="0.25">
      <c r="A17" s="27" t="s">
        <v>188</v>
      </c>
      <c r="B17" s="27" t="s">
        <v>188</v>
      </c>
      <c r="F17" s="9" t="s">
        <v>287</v>
      </c>
      <c r="G17" s="27" t="s">
        <v>188</v>
      </c>
      <c r="H17" s="14" t="e">
        <f t="shared" si="17"/>
        <v>#N/A</v>
      </c>
      <c r="I17" s="2" t="e">
        <f t="shared" si="17"/>
        <v>#N/A</v>
      </c>
      <c r="J17" s="2" t="e">
        <f t="shared" si="17"/>
        <v>#N/A</v>
      </c>
      <c r="K17" s="2" t="e">
        <f t="shared" si="17"/>
        <v>#N/A</v>
      </c>
      <c r="L17" s="2" t="e">
        <f t="shared" si="17"/>
        <v>#N/A</v>
      </c>
      <c r="M17" s="4" t="e">
        <f t="shared" si="17"/>
        <v>#N/A</v>
      </c>
      <c r="N17" s="2" t="e">
        <f t="shared" si="17"/>
        <v>#N/A</v>
      </c>
      <c r="O17" s="2" t="e">
        <f t="shared" si="17"/>
        <v>#N/A</v>
      </c>
      <c r="P17" s="41" t="e">
        <f t="shared" si="17"/>
        <v>#N/A</v>
      </c>
      <c r="Q17" s="2" t="e">
        <f t="shared" si="17"/>
        <v>#N/A</v>
      </c>
      <c r="R17" s="2" t="e">
        <f t="shared" si="18"/>
        <v>#N/A</v>
      </c>
      <c r="S17" s="2" t="e">
        <f t="shared" si="18"/>
        <v>#N/A</v>
      </c>
      <c r="T17" s="14" t="e">
        <f t="shared" si="18"/>
        <v>#N/A</v>
      </c>
      <c r="U17" s="2" t="e">
        <f t="shared" si="18"/>
        <v>#N/A</v>
      </c>
      <c r="V17" s="57" t="e">
        <f t="shared" si="18"/>
        <v>#N/A</v>
      </c>
      <c r="W17" s="57" t="e">
        <f t="shared" si="18"/>
        <v>#N/A</v>
      </c>
      <c r="X17" s="57" t="e">
        <f t="shared" si="18"/>
        <v>#N/A</v>
      </c>
      <c r="Y17" s="2" t="e">
        <f t="shared" si="18"/>
        <v>#N/A</v>
      </c>
      <c r="Z17" s="64" t="str">
        <f t="shared" si="9"/>
        <v>-</v>
      </c>
      <c r="AA17" s="35" t="str">
        <f t="shared" si="10"/>
        <v>-</v>
      </c>
      <c r="AB17" s="35" t="str">
        <f t="shared" si="11"/>
        <v>-</v>
      </c>
      <c r="AC17" s="35" t="str">
        <f t="shared" si="12"/>
        <v>-</v>
      </c>
      <c r="AD17" s="35" t="e">
        <f t="shared" si="2"/>
        <v>#N/A</v>
      </c>
      <c r="AE17" s="35" t="e">
        <f t="shared" si="3"/>
        <v>#N/A</v>
      </c>
      <c r="AF17" s="35" t="e">
        <f t="shared" si="4"/>
        <v>#N/A</v>
      </c>
      <c r="AG17" s="35" t="e">
        <f t="shared" si="5"/>
        <v>#N/A</v>
      </c>
      <c r="AH17" s="36" t="e">
        <f t="shared" si="6"/>
        <v>#N/A</v>
      </c>
      <c r="AJ17" t="e">
        <f t="shared" si="13"/>
        <v>#N/A</v>
      </c>
    </row>
    <row r="18" spans="1:60" s="1" customFormat="1" ht="15.75" x14ac:dyDescent="0.25">
      <c r="A18" s="23" t="s">
        <v>22</v>
      </c>
      <c r="B18" s="27" t="s">
        <v>22</v>
      </c>
      <c r="C18"/>
      <c r="D18">
        <v>2</v>
      </c>
      <c r="E18">
        <v>1</v>
      </c>
      <c r="F18" s="6" t="s">
        <v>198</v>
      </c>
      <c r="G18" s="23" t="s">
        <v>22</v>
      </c>
      <c r="H18" s="14" t="e">
        <f t="shared" si="17"/>
        <v>#N/A</v>
      </c>
      <c r="I18" s="3" t="e">
        <f t="shared" si="17"/>
        <v>#N/A</v>
      </c>
      <c r="J18" s="3" t="e">
        <f t="shared" si="17"/>
        <v>#N/A</v>
      </c>
      <c r="K18" s="3" t="e">
        <f t="shared" si="17"/>
        <v>#N/A</v>
      </c>
      <c r="L18" s="3" t="e">
        <f t="shared" si="17"/>
        <v>#N/A</v>
      </c>
      <c r="M18" s="3" t="e">
        <f t="shared" si="17"/>
        <v>#N/A</v>
      </c>
      <c r="N18" s="3" t="e">
        <f t="shared" si="17"/>
        <v>#N/A</v>
      </c>
      <c r="O18" s="3" t="e">
        <f t="shared" si="17"/>
        <v>#N/A</v>
      </c>
      <c r="P18" s="41" t="e">
        <f t="shared" si="17"/>
        <v>#N/A</v>
      </c>
      <c r="Q18" s="3" t="e">
        <f t="shared" si="17"/>
        <v>#N/A</v>
      </c>
      <c r="R18" s="3" t="e">
        <f t="shared" si="18"/>
        <v>#N/A</v>
      </c>
      <c r="S18" s="3" t="e">
        <f t="shared" si="18"/>
        <v>#N/A</v>
      </c>
      <c r="T18" s="14" t="e">
        <f t="shared" si="18"/>
        <v>#N/A</v>
      </c>
      <c r="U18" s="3" t="e">
        <f t="shared" si="18"/>
        <v>#N/A</v>
      </c>
      <c r="V18" s="57" t="e">
        <f t="shared" si="18"/>
        <v>#N/A</v>
      </c>
      <c r="W18" s="57" t="e">
        <f t="shared" si="18"/>
        <v>#N/A</v>
      </c>
      <c r="X18" s="57" t="e">
        <f t="shared" si="18"/>
        <v>#N/A</v>
      </c>
      <c r="Y18" s="3" t="e">
        <f t="shared" si="18"/>
        <v>#N/A</v>
      </c>
      <c r="Z18" s="64" t="str">
        <f t="shared" si="9"/>
        <v>-</v>
      </c>
      <c r="AA18" s="35" t="str">
        <f t="shared" si="10"/>
        <v>-</v>
      </c>
      <c r="AB18" s="35" t="str">
        <f t="shared" si="11"/>
        <v>-</v>
      </c>
      <c r="AC18" s="35" t="str">
        <f t="shared" si="12"/>
        <v>-</v>
      </c>
      <c r="AD18" s="35" t="e">
        <f t="shared" si="2"/>
        <v>#N/A</v>
      </c>
      <c r="AE18" s="35" t="e">
        <f t="shared" si="3"/>
        <v>#N/A</v>
      </c>
      <c r="AF18" s="35" t="e">
        <f t="shared" si="4"/>
        <v>#N/A</v>
      </c>
      <c r="AG18" s="35" t="e">
        <f t="shared" si="5"/>
        <v>#N/A</v>
      </c>
      <c r="AH18" s="36" t="e">
        <f t="shared" si="6"/>
        <v>#N/A</v>
      </c>
      <c r="AJ18" t="e">
        <f t="shared" si="13"/>
        <v>#N/A</v>
      </c>
      <c r="BF18" s="1" t="s">
        <v>23</v>
      </c>
      <c r="BG18" s="1">
        <v>3</v>
      </c>
      <c r="BH18" s="1">
        <v>17</v>
      </c>
    </row>
    <row r="19" spans="1:60" ht="31.5" x14ac:dyDescent="0.25">
      <c r="A19" s="27" t="s">
        <v>24</v>
      </c>
      <c r="B19" s="27" t="s">
        <v>24</v>
      </c>
      <c r="D19">
        <v>1</v>
      </c>
      <c r="E19">
        <v>1</v>
      </c>
      <c r="F19" s="7" t="s">
        <v>199</v>
      </c>
      <c r="G19" s="27" t="s">
        <v>24</v>
      </c>
      <c r="H19" s="14" t="e">
        <f t="shared" si="17"/>
        <v>#N/A</v>
      </c>
      <c r="I19" s="2" t="e">
        <f t="shared" si="17"/>
        <v>#N/A</v>
      </c>
      <c r="J19" s="2" t="e">
        <f t="shared" si="17"/>
        <v>#N/A</v>
      </c>
      <c r="K19" s="2" t="e">
        <f t="shared" si="17"/>
        <v>#N/A</v>
      </c>
      <c r="L19" s="2" t="e">
        <f t="shared" si="17"/>
        <v>#N/A</v>
      </c>
      <c r="M19" s="4" t="e">
        <f t="shared" si="17"/>
        <v>#N/A</v>
      </c>
      <c r="N19" s="2" t="e">
        <f t="shared" si="17"/>
        <v>#N/A</v>
      </c>
      <c r="O19" s="2" t="e">
        <f t="shared" si="17"/>
        <v>#N/A</v>
      </c>
      <c r="P19" s="41" t="e">
        <f t="shared" si="17"/>
        <v>#N/A</v>
      </c>
      <c r="Q19" s="2" t="e">
        <f t="shared" si="17"/>
        <v>#N/A</v>
      </c>
      <c r="R19" s="2" t="e">
        <f t="shared" si="18"/>
        <v>#N/A</v>
      </c>
      <c r="S19" s="2" t="e">
        <f t="shared" si="18"/>
        <v>#N/A</v>
      </c>
      <c r="T19" s="14" t="e">
        <f t="shared" si="18"/>
        <v>#N/A</v>
      </c>
      <c r="U19" s="2" t="e">
        <f t="shared" si="18"/>
        <v>#N/A</v>
      </c>
      <c r="V19" s="57" t="e">
        <f t="shared" si="18"/>
        <v>#N/A</v>
      </c>
      <c r="W19" s="57" t="e">
        <f t="shared" si="18"/>
        <v>#N/A</v>
      </c>
      <c r="X19" s="57" t="e">
        <f t="shared" si="18"/>
        <v>#N/A</v>
      </c>
      <c r="Y19" s="2" t="e">
        <f t="shared" si="18"/>
        <v>#N/A</v>
      </c>
      <c r="Z19" s="64" t="str">
        <f t="shared" si="9"/>
        <v>-</v>
      </c>
      <c r="AA19" s="35" t="str">
        <f t="shared" si="10"/>
        <v>-</v>
      </c>
      <c r="AB19" s="35" t="str">
        <f t="shared" si="11"/>
        <v>-</v>
      </c>
      <c r="AC19" s="35" t="str">
        <f t="shared" si="12"/>
        <v>-</v>
      </c>
      <c r="AD19" s="35" t="e">
        <f t="shared" si="2"/>
        <v>#N/A</v>
      </c>
      <c r="AE19" s="35" t="e">
        <f t="shared" si="3"/>
        <v>#N/A</v>
      </c>
      <c r="AF19" s="35" t="e">
        <f t="shared" si="4"/>
        <v>#N/A</v>
      </c>
      <c r="AG19" s="35" t="e">
        <f t="shared" si="5"/>
        <v>#N/A</v>
      </c>
      <c r="AH19" s="36" t="e">
        <f t="shared" si="6"/>
        <v>#N/A</v>
      </c>
      <c r="AJ19" t="e">
        <f t="shared" si="13"/>
        <v>#N/A</v>
      </c>
      <c r="BF19" t="s">
        <v>25</v>
      </c>
      <c r="BG19">
        <v>3</v>
      </c>
      <c r="BH19">
        <v>17</v>
      </c>
    </row>
    <row r="20" spans="1:60" s="1" customFormat="1" ht="31.5" x14ac:dyDescent="0.25">
      <c r="A20" s="23" t="s">
        <v>26</v>
      </c>
      <c r="B20" s="27" t="s">
        <v>26</v>
      </c>
      <c r="C20"/>
      <c r="D20">
        <v>2</v>
      </c>
      <c r="E20">
        <v>1</v>
      </c>
      <c r="F20" s="6" t="s">
        <v>200</v>
      </c>
      <c r="G20" s="23" t="s">
        <v>26</v>
      </c>
      <c r="H20" s="14" t="e">
        <f t="shared" si="17"/>
        <v>#N/A</v>
      </c>
      <c r="I20" s="3" t="e">
        <f t="shared" si="17"/>
        <v>#N/A</v>
      </c>
      <c r="J20" s="3" t="e">
        <f t="shared" si="17"/>
        <v>#N/A</v>
      </c>
      <c r="K20" s="3" t="e">
        <f t="shared" si="17"/>
        <v>#N/A</v>
      </c>
      <c r="L20" s="3" t="e">
        <f t="shared" si="17"/>
        <v>#N/A</v>
      </c>
      <c r="M20" s="3" t="e">
        <f t="shared" si="17"/>
        <v>#N/A</v>
      </c>
      <c r="N20" s="3" t="e">
        <f t="shared" si="17"/>
        <v>#N/A</v>
      </c>
      <c r="O20" s="3" t="e">
        <f t="shared" si="17"/>
        <v>#N/A</v>
      </c>
      <c r="P20" s="41" t="e">
        <f t="shared" si="17"/>
        <v>#N/A</v>
      </c>
      <c r="Q20" s="3" t="e">
        <f t="shared" si="17"/>
        <v>#N/A</v>
      </c>
      <c r="R20" s="3" t="e">
        <f t="shared" si="18"/>
        <v>#N/A</v>
      </c>
      <c r="S20" s="3" t="e">
        <f t="shared" si="18"/>
        <v>#N/A</v>
      </c>
      <c r="T20" s="14" t="e">
        <f t="shared" si="18"/>
        <v>#N/A</v>
      </c>
      <c r="U20" s="3" t="e">
        <f t="shared" si="18"/>
        <v>#N/A</v>
      </c>
      <c r="V20" s="57" t="e">
        <f t="shared" si="18"/>
        <v>#N/A</v>
      </c>
      <c r="W20" s="57" t="e">
        <f t="shared" si="18"/>
        <v>#N/A</v>
      </c>
      <c r="X20" s="57" t="e">
        <f t="shared" si="18"/>
        <v>#N/A</v>
      </c>
      <c r="Y20" s="3" t="e">
        <f t="shared" si="18"/>
        <v>#N/A</v>
      </c>
      <c r="Z20" s="64" t="str">
        <f t="shared" si="9"/>
        <v>-</v>
      </c>
      <c r="AA20" s="35" t="str">
        <f t="shared" si="10"/>
        <v>-</v>
      </c>
      <c r="AB20" s="35" t="str">
        <f t="shared" si="11"/>
        <v>-</v>
      </c>
      <c r="AC20" s="35" t="str">
        <f t="shared" si="12"/>
        <v>-</v>
      </c>
      <c r="AD20" s="35" t="e">
        <f t="shared" si="2"/>
        <v>#N/A</v>
      </c>
      <c r="AE20" s="35" t="e">
        <f t="shared" si="3"/>
        <v>#N/A</v>
      </c>
      <c r="AF20" s="35" t="e">
        <f t="shared" si="4"/>
        <v>#N/A</v>
      </c>
      <c r="AG20" s="35" t="e">
        <f t="shared" si="5"/>
        <v>#N/A</v>
      </c>
      <c r="AH20" s="36" t="e">
        <f t="shared" si="6"/>
        <v>#N/A</v>
      </c>
      <c r="AJ20" t="e">
        <f t="shared" si="13"/>
        <v>#N/A</v>
      </c>
      <c r="BF20" s="1" t="s">
        <v>25</v>
      </c>
      <c r="BG20" s="1">
        <v>3</v>
      </c>
      <c r="BH20" s="1">
        <v>17</v>
      </c>
    </row>
    <row r="21" spans="1:60" ht="31.5" x14ac:dyDescent="0.25">
      <c r="A21" s="27" t="s">
        <v>27</v>
      </c>
      <c r="B21" s="27" t="s">
        <v>27</v>
      </c>
      <c r="D21">
        <v>1</v>
      </c>
      <c r="E21">
        <v>1</v>
      </c>
      <c r="F21" s="7" t="s">
        <v>201</v>
      </c>
      <c r="G21" s="27" t="s">
        <v>27</v>
      </c>
      <c r="H21" s="14" t="e">
        <f t="shared" ref="H21:Q30" si="19">VLOOKUP($A21,_30_3100,H$1,FALSE)</f>
        <v>#N/A</v>
      </c>
      <c r="I21" s="2" t="e">
        <f t="shared" si="19"/>
        <v>#N/A</v>
      </c>
      <c r="J21" s="2" t="e">
        <f t="shared" si="19"/>
        <v>#N/A</v>
      </c>
      <c r="K21" s="2" t="e">
        <f t="shared" si="19"/>
        <v>#N/A</v>
      </c>
      <c r="L21" s="2" t="e">
        <f t="shared" si="19"/>
        <v>#N/A</v>
      </c>
      <c r="M21" s="4" t="e">
        <f t="shared" si="19"/>
        <v>#N/A</v>
      </c>
      <c r="N21" s="2" t="e">
        <f t="shared" si="19"/>
        <v>#N/A</v>
      </c>
      <c r="O21" s="2" t="e">
        <f t="shared" si="19"/>
        <v>#N/A</v>
      </c>
      <c r="P21" s="41" t="e">
        <f t="shared" si="19"/>
        <v>#N/A</v>
      </c>
      <c r="Q21" s="2" t="e">
        <f t="shared" si="19"/>
        <v>#N/A</v>
      </c>
      <c r="R21" s="2" t="e">
        <f t="shared" ref="R21:Y30" si="20">VLOOKUP($A21,_30_3100,R$1,FALSE)</f>
        <v>#N/A</v>
      </c>
      <c r="S21" s="2" t="e">
        <f t="shared" si="20"/>
        <v>#N/A</v>
      </c>
      <c r="T21" s="14" t="e">
        <f t="shared" si="20"/>
        <v>#N/A</v>
      </c>
      <c r="U21" s="2" t="e">
        <f t="shared" si="20"/>
        <v>#N/A</v>
      </c>
      <c r="V21" s="57" t="e">
        <f t="shared" si="20"/>
        <v>#N/A</v>
      </c>
      <c r="W21" s="57" t="e">
        <f t="shared" si="20"/>
        <v>#N/A</v>
      </c>
      <c r="X21" s="57" t="e">
        <f t="shared" si="20"/>
        <v>#N/A</v>
      </c>
      <c r="Y21" s="2" t="e">
        <f t="shared" si="20"/>
        <v>#N/A</v>
      </c>
      <c r="Z21" s="64" t="str">
        <f t="shared" si="9"/>
        <v>-</v>
      </c>
      <c r="AA21" s="35" t="str">
        <f t="shared" si="10"/>
        <v>-</v>
      </c>
      <c r="AB21" s="35" t="str">
        <f t="shared" si="11"/>
        <v>-</v>
      </c>
      <c r="AC21" s="35" t="str">
        <f t="shared" si="12"/>
        <v>-</v>
      </c>
      <c r="AD21" s="35" t="e">
        <f t="shared" si="2"/>
        <v>#N/A</v>
      </c>
      <c r="AE21" s="35" t="e">
        <f t="shared" si="3"/>
        <v>#N/A</v>
      </c>
      <c r="AF21" s="35" t="e">
        <f t="shared" si="4"/>
        <v>#N/A</v>
      </c>
      <c r="AG21" s="35" t="e">
        <f t="shared" si="5"/>
        <v>#N/A</v>
      </c>
      <c r="AH21" s="36" t="e">
        <f t="shared" si="6"/>
        <v>#N/A</v>
      </c>
      <c r="AJ21" t="e">
        <f t="shared" si="13"/>
        <v>#N/A</v>
      </c>
      <c r="BF21" t="s">
        <v>28</v>
      </c>
      <c r="BG21">
        <v>3</v>
      </c>
      <c r="BH21">
        <v>17</v>
      </c>
    </row>
    <row r="22" spans="1:60" s="1" customFormat="1" ht="15.75" x14ac:dyDescent="0.25">
      <c r="A22" s="23" t="s">
        <v>29</v>
      </c>
      <c r="B22" s="27" t="s">
        <v>29</v>
      </c>
      <c r="C22"/>
      <c r="D22">
        <v>2</v>
      </c>
      <c r="E22">
        <v>1</v>
      </c>
      <c r="F22" s="6" t="s">
        <v>202</v>
      </c>
      <c r="G22" s="23" t="s">
        <v>29</v>
      </c>
      <c r="H22" s="14" t="e">
        <f t="shared" si="19"/>
        <v>#N/A</v>
      </c>
      <c r="I22" s="3" t="e">
        <f t="shared" si="19"/>
        <v>#N/A</v>
      </c>
      <c r="J22" s="3" t="e">
        <f t="shared" si="19"/>
        <v>#N/A</v>
      </c>
      <c r="K22" s="3" t="e">
        <f t="shared" si="19"/>
        <v>#N/A</v>
      </c>
      <c r="L22" s="3" t="e">
        <f t="shared" si="19"/>
        <v>#N/A</v>
      </c>
      <c r="M22" s="3" t="e">
        <f t="shared" si="19"/>
        <v>#N/A</v>
      </c>
      <c r="N22" s="3" t="e">
        <f t="shared" si="19"/>
        <v>#N/A</v>
      </c>
      <c r="O22" s="3" t="e">
        <f t="shared" si="19"/>
        <v>#N/A</v>
      </c>
      <c r="P22" s="41" t="e">
        <f t="shared" si="19"/>
        <v>#N/A</v>
      </c>
      <c r="Q22" s="3" t="e">
        <f t="shared" si="19"/>
        <v>#N/A</v>
      </c>
      <c r="R22" s="3" t="e">
        <f t="shared" si="20"/>
        <v>#N/A</v>
      </c>
      <c r="S22" s="3" t="e">
        <f t="shared" si="20"/>
        <v>#N/A</v>
      </c>
      <c r="T22" s="14" t="e">
        <f t="shared" si="20"/>
        <v>#N/A</v>
      </c>
      <c r="U22" s="3" t="e">
        <f t="shared" si="20"/>
        <v>#N/A</v>
      </c>
      <c r="V22" s="57" t="e">
        <f t="shared" si="20"/>
        <v>#N/A</v>
      </c>
      <c r="W22" s="57" t="e">
        <f t="shared" si="20"/>
        <v>#N/A</v>
      </c>
      <c r="X22" s="57" t="e">
        <f t="shared" si="20"/>
        <v>#N/A</v>
      </c>
      <c r="Y22" s="3" t="e">
        <f t="shared" si="20"/>
        <v>#N/A</v>
      </c>
      <c r="Z22" s="64" t="str">
        <f t="shared" si="9"/>
        <v>-</v>
      </c>
      <c r="AA22" s="35" t="str">
        <f t="shared" si="10"/>
        <v>-</v>
      </c>
      <c r="AB22" s="35" t="str">
        <f t="shared" si="11"/>
        <v>-</v>
      </c>
      <c r="AC22" s="35" t="str">
        <f t="shared" si="12"/>
        <v>-</v>
      </c>
      <c r="AD22" s="35" t="e">
        <f t="shared" si="2"/>
        <v>#N/A</v>
      </c>
      <c r="AE22" s="35" t="e">
        <f t="shared" si="3"/>
        <v>#N/A</v>
      </c>
      <c r="AF22" s="35" t="e">
        <f t="shared" si="4"/>
        <v>#N/A</v>
      </c>
      <c r="AG22" s="35" t="e">
        <f t="shared" si="5"/>
        <v>#N/A</v>
      </c>
      <c r="AH22" s="36" t="e">
        <f t="shared" si="6"/>
        <v>#N/A</v>
      </c>
      <c r="AJ22" t="e">
        <f t="shared" si="13"/>
        <v>#N/A</v>
      </c>
      <c r="BF22" s="1" t="s">
        <v>30</v>
      </c>
      <c r="BG22" s="1">
        <v>3</v>
      </c>
      <c r="BH22" s="1">
        <v>17</v>
      </c>
    </row>
    <row r="23" spans="1:60" ht="15.75" x14ac:dyDescent="0.25">
      <c r="A23" s="27" t="s">
        <v>31</v>
      </c>
      <c r="B23" s="27" t="s">
        <v>31</v>
      </c>
      <c r="D23">
        <v>1</v>
      </c>
      <c r="E23">
        <v>1</v>
      </c>
      <c r="F23" s="7" t="s">
        <v>203</v>
      </c>
      <c r="G23" s="27" t="s">
        <v>31</v>
      </c>
      <c r="H23" s="14" t="e">
        <f t="shared" si="19"/>
        <v>#N/A</v>
      </c>
      <c r="I23" s="2" t="e">
        <f t="shared" si="19"/>
        <v>#N/A</v>
      </c>
      <c r="J23" s="2" t="e">
        <f t="shared" si="19"/>
        <v>#N/A</v>
      </c>
      <c r="K23" s="2" t="e">
        <f t="shared" si="19"/>
        <v>#N/A</v>
      </c>
      <c r="L23" s="2" t="e">
        <f t="shared" si="19"/>
        <v>#N/A</v>
      </c>
      <c r="M23" s="4" t="e">
        <f t="shared" si="19"/>
        <v>#N/A</v>
      </c>
      <c r="N23" s="2" t="e">
        <f t="shared" si="19"/>
        <v>#N/A</v>
      </c>
      <c r="O23" s="2" t="e">
        <f t="shared" si="19"/>
        <v>#N/A</v>
      </c>
      <c r="P23" s="41" t="e">
        <f t="shared" si="19"/>
        <v>#N/A</v>
      </c>
      <c r="Q23" s="2" t="e">
        <f t="shared" si="19"/>
        <v>#N/A</v>
      </c>
      <c r="R23" s="2" t="e">
        <f t="shared" si="20"/>
        <v>#N/A</v>
      </c>
      <c r="S23" s="2" t="e">
        <f t="shared" si="20"/>
        <v>#N/A</v>
      </c>
      <c r="T23" s="14" t="e">
        <f t="shared" si="20"/>
        <v>#N/A</v>
      </c>
      <c r="U23" s="2" t="e">
        <f t="shared" si="20"/>
        <v>#N/A</v>
      </c>
      <c r="V23" s="57" t="e">
        <f t="shared" si="20"/>
        <v>#N/A</v>
      </c>
      <c r="W23" s="57" t="e">
        <f t="shared" si="20"/>
        <v>#N/A</v>
      </c>
      <c r="X23" s="57" t="e">
        <f t="shared" si="20"/>
        <v>#N/A</v>
      </c>
      <c r="Y23" s="2" t="e">
        <f t="shared" si="20"/>
        <v>#N/A</v>
      </c>
      <c r="Z23" s="64" t="str">
        <f t="shared" si="9"/>
        <v>-</v>
      </c>
      <c r="AA23" s="35" t="str">
        <f t="shared" si="10"/>
        <v>-</v>
      </c>
      <c r="AB23" s="35" t="str">
        <f t="shared" si="11"/>
        <v>-</v>
      </c>
      <c r="AC23" s="35" t="str">
        <f t="shared" si="12"/>
        <v>-</v>
      </c>
      <c r="AD23" s="35" t="e">
        <f t="shared" si="2"/>
        <v>#N/A</v>
      </c>
      <c r="AE23" s="35" t="e">
        <f t="shared" si="3"/>
        <v>#N/A</v>
      </c>
      <c r="AF23" s="35" t="e">
        <f t="shared" si="4"/>
        <v>#N/A</v>
      </c>
      <c r="AG23" s="35" t="e">
        <f t="shared" si="5"/>
        <v>#N/A</v>
      </c>
      <c r="AH23" s="36" t="e">
        <f t="shared" si="6"/>
        <v>#N/A</v>
      </c>
      <c r="AJ23" t="e">
        <f t="shared" si="13"/>
        <v>#N/A</v>
      </c>
      <c r="BF23" t="s">
        <v>32</v>
      </c>
      <c r="BG23">
        <v>3</v>
      </c>
      <c r="BH23">
        <v>17</v>
      </c>
    </row>
    <row r="24" spans="1:60" ht="31.5" x14ac:dyDescent="0.25">
      <c r="A24" s="27" t="s">
        <v>33</v>
      </c>
      <c r="B24" s="27" t="s">
        <v>33</v>
      </c>
      <c r="D24">
        <v>1</v>
      </c>
      <c r="E24">
        <v>1</v>
      </c>
      <c r="F24" s="7" t="s">
        <v>204</v>
      </c>
      <c r="G24" s="27" t="s">
        <v>33</v>
      </c>
      <c r="H24" s="14" t="e">
        <f t="shared" si="19"/>
        <v>#N/A</v>
      </c>
      <c r="I24" s="2" t="e">
        <f t="shared" si="19"/>
        <v>#N/A</v>
      </c>
      <c r="J24" s="2" t="e">
        <f t="shared" si="19"/>
        <v>#N/A</v>
      </c>
      <c r="K24" s="2" t="e">
        <f t="shared" si="19"/>
        <v>#N/A</v>
      </c>
      <c r="L24" s="2" t="e">
        <f t="shared" si="19"/>
        <v>#N/A</v>
      </c>
      <c r="M24" s="4" t="e">
        <f t="shared" si="19"/>
        <v>#N/A</v>
      </c>
      <c r="N24" s="2" t="e">
        <f t="shared" si="19"/>
        <v>#N/A</v>
      </c>
      <c r="O24" s="2" t="e">
        <f t="shared" si="19"/>
        <v>#N/A</v>
      </c>
      <c r="P24" s="41" t="e">
        <f t="shared" si="19"/>
        <v>#N/A</v>
      </c>
      <c r="Q24" s="2" t="e">
        <f t="shared" si="19"/>
        <v>#N/A</v>
      </c>
      <c r="R24" s="2" t="e">
        <f t="shared" si="20"/>
        <v>#N/A</v>
      </c>
      <c r="S24" s="2" t="e">
        <f t="shared" si="20"/>
        <v>#N/A</v>
      </c>
      <c r="T24" s="14" t="e">
        <f t="shared" si="20"/>
        <v>#N/A</v>
      </c>
      <c r="U24" s="2" t="e">
        <f t="shared" si="20"/>
        <v>#N/A</v>
      </c>
      <c r="V24" s="57" t="e">
        <f t="shared" si="20"/>
        <v>#N/A</v>
      </c>
      <c r="W24" s="57" t="e">
        <f t="shared" si="20"/>
        <v>#N/A</v>
      </c>
      <c r="X24" s="57" t="e">
        <f t="shared" si="20"/>
        <v>#N/A</v>
      </c>
      <c r="Y24" s="2" t="e">
        <f t="shared" si="20"/>
        <v>#N/A</v>
      </c>
      <c r="Z24" s="64" t="str">
        <f t="shared" si="9"/>
        <v>-</v>
      </c>
      <c r="AA24" s="35" t="str">
        <f t="shared" si="10"/>
        <v>-</v>
      </c>
      <c r="AB24" s="35" t="str">
        <f t="shared" si="11"/>
        <v>-</v>
      </c>
      <c r="AC24" s="35" t="str">
        <f t="shared" si="12"/>
        <v>-</v>
      </c>
      <c r="AD24" s="35" t="e">
        <f t="shared" si="2"/>
        <v>#N/A</v>
      </c>
      <c r="AE24" s="35" t="e">
        <f t="shared" si="3"/>
        <v>#N/A</v>
      </c>
      <c r="AF24" s="35" t="e">
        <f t="shared" si="4"/>
        <v>#N/A</v>
      </c>
      <c r="AG24" s="35" t="e">
        <f t="shared" si="5"/>
        <v>#N/A</v>
      </c>
      <c r="AH24" s="36" t="e">
        <f t="shared" si="6"/>
        <v>#N/A</v>
      </c>
      <c r="AJ24" t="e">
        <f t="shared" si="13"/>
        <v>#N/A</v>
      </c>
      <c r="BF24" t="s">
        <v>34</v>
      </c>
      <c r="BG24">
        <v>3</v>
      </c>
      <c r="BH24">
        <v>17</v>
      </c>
    </row>
    <row r="25" spans="1:60" s="1" customFormat="1" ht="15.75" x14ac:dyDescent="0.25">
      <c r="A25" s="23" t="s">
        <v>35</v>
      </c>
      <c r="B25" s="27" t="s">
        <v>35</v>
      </c>
      <c r="C25"/>
      <c r="D25">
        <v>2</v>
      </c>
      <c r="E25">
        <v>1</v>
      </c>
      <c r="F25" s="6" t="s">
        <v>205</v>
      </c>
      <c r="G25" s="23" t="s">
        <v>35</v>
      </c>
      <c r="H25" s="14" t="e">
        <f t="shared" si="19"/>
        <v>#N/A</v>
      </c>
      <c r="I25" s="3" t="e">
        <f t="shared" si="19"/>
        <v>#N/A</v>
      </c>
      <c r="J25" s="3" t="e">
        <f t="shared" si="19"/>
        <v>#N/A</v>
      </c>
      <c r="K25" s="3" t="e">
        <f t="shared" si="19"/>
        <v>#N/A</v>
      </c>
      <c r="L25" s="3" t="e">
        <f t="shared" si="19"/>
        <v>#N/A</v>
      </c>
      <c r="M25" s="3" t="e">
        <f t="shared" si="19"/>
        <v>#N/A</v>
      </c>
      <c r="N25" s="3" t="e">
        <f t="shared" si="19"/>
        <v>#N/A</v>
      </c>
      <c r="O25" s="3" t="e">
        <f t="shared" si="19"/>
        <v>#N/A</v>
      </c>
      <c r="P25" s="41" t="e">
        <f t="shared" si="19"/>
        <v>#N/A</v>
      </c>
      <c r="Q25" s="3" t="e">
        <f t="shared" si="19"/>
        <v>#N/A</v>
      </c>
      <c r="R25" s="3" t="e">
        <f t="shared" si="20"/>
        <v>#N/A</v>
      </c>
      <c r="S25" s="3" t="e">
        <f t="shared" si="20"/>
        <v>#N/A</v>
      </c>
      <c r="T25" s="14" t="e">
        <f t="shared" si="20"/>
        <v>#N/A</v>
      </c>
      <c r="U25" s="3" t="e">
        <f t="shared" si="20"/>
        <v>#N/A</v>
      </c>
      <c r="V25" s="57" t="e">
        <f t="shared" si="20"/>
        <v>#N/A</v>
      </c>
      <c r="W25" s="57" t="e">
        <f t="shared" si="20"/>
        <v>#N/A</v>
      </c>
      <c r="X25" s="57" t="e">
        <f t="shared" si="20"/>
        <v>#N/A</v>
      </c>
      <c r="Y25" s="3" t="e">
        <f t="shared" si="20"/>
        <v>#N/A</v>
      </c>
      <c r="Z25" s="64" t="str">
        <f t="shared" si="9"/>
        <v>-</v>
      </c>
      <c r="AA25" s="35" t="str">
        <f t="shared" si="10"/>
        <v>-</v>
      </c>
      <c r="AB25" s="35" t="str">
        <f t="shared" si="11"/>
        <v>-</v>
      </c>
      <c r="AC25" s="35" t="str">
        <f t="shared" si="12"/>
        <v>-</v>
      </c>
      <c r="AD25" s="35" t="e">
        <f t="shared" si="2"/>
        <v>#N/A</v>
      </c>
      <c r="AE25" s="35" t="e">
        <f t="shared" si="3"/>
        <v>#N/A</v>
      </c>
      <c r="AF25" s="35" t="e">
        <f t="shared" si="4"/>
        <v>#N/A</v>
      </c>
      <c r="AG25" s="35" t="e">
        <f t="shared" si="5"/>
        <v>#N/A</v>
      </c>
      <c r="AH25" s="36" t="e">
        <f t="shared" si="6"/>
        <v>#N/A</v>
      </c>
      <c r="AJ25" t="e">
        <f t="shared" si="13"/>
        <v>#N/A</v>
      </c>
      <c r="BF25" s="1" t="s">
        <v>36</v>
      </c>
      <c r="BG25" s="1">
        <v>3</v>
      </c>
      <c r="BH25" s="1">
        <v>17</v>
      </c>
    </row>
    <row r="26" spans="1:60" ht="31.5" x14ac:dyDescent="0.25">
      <c r="A26" s="27" t="s">
        <v>37</v>
      </c>
      <c r="B26" s="27" t="s">
        <v>37</v>
      </c>
      <c r="D26">
        <v>1</v>
      </c>
      <c r="E26">
        <v>1</v>
      </c>
      <c r="F26" s="7" t="s">
        <v>206</v>
      </c>
      <c r="G26" s="27" t="s">
        <v>37</v>
      </c>
      <c r="H26" s="14" t="e">
        <f t="shared" si="19"/>
        <v>#N/A</v>
      </c>
      <c r="I26" s="2" t="e">
        <f t="shared" si="19"/>
        <v>#N/A</v>
      </c>
      <c r="J26" s="2" t="e">
        <f t="shared" si="19"/>
        <v>#N/A</v>
      </c>
      <c r="K26" s="2" t="e">
        <f t="shared" si="19"/>
        <v>#N/A</v>
      </c>
      <c r="L26" s="2" t="e">
        <f t="shared" si="19"/>
        <v>#N/A</v>
      </c>
      <c r="M26" s="4" t="e">
        <f t="shared" si="19"/>
        <v>#N/A</v>
      </c>
      <c r="N26" s="2" t="e">
        <f t="shared" si="19"/>
        <v>#N/A</v>
      </c>
      <c r="O26" s="2" t="e">
        <f t="shared" si="19"/>
        <v>#N/A</v>
      </c>
      <c r="P26" s="41" t="e">
        <f t="shared" si="19"/>
        <v>#N/A</v>
      </c>
      <c r="Q26" s="2" t="e">
        <f t="shared" si="19"/>
        <v>#N/A</v>
      </c>
      <c r="R26" s="2" t="e">
        <f t="shared" si="20"/>
        <v>#N/A</v>
      </c>
      <c r="S26" s="2" t="e">
        <f t="shared" si="20"/>
        <v>#N/A</v>
      </c>
      <c r="T26" s="14" t="e">
        <f t="shared" si="20"/>
        <v>#N/A</v>
      </c>
      <c r="U26" s="2" t="e">
        <f t="shared" si="20"/>
        <v>#N/A</v>
      </c>
      <c r="V26" s="57" t="e">
        <f t="shared" si="20"/>
        <v>#N/A</v>
      </c>
      <c r="W26" s="57" t="e">
        <f t="shared" si="20"/>
        <v>#N/A</v>
      </c>
      <c r="X26" s="57" t="e">
        <f t="shared" si="20"/>
        <v>#N/A</v>
      </c>
      <c r="Y26" s="2" t="e">
        <f t="shared" si="20"/>
        <v>#N/A</v>
      </c>
      <c r="Z26" s="64" t="str">
        <f t="shared" si="9"/>
        <v>-</v>
      </c>
      <c r="AA26" s="35" t="str">
        <f t="shared" si="10"/>
        <v>-</v>
      </c>
      <c r="AB26" s="35" t="str">
        <f t="shared" si="11"/>
        <v>-</v>
      </c>
      <c r="AC26" s="35" t="str">
        <f t="shared" si="12"/>
        <v>-</v>
      </c>
      <c r="AD26" s="35" t="e">
        <f t="shared" si="2"/>
        <v>#N/A</v>
      </c>
      <c r="AE26" s="35" t="e">
        <f t="shared" si="3"/>
        <v>#N/A</v>
      </c>
      <c r="AF26" s="35" t="e">
        <f t="shared" si="4"/>
        <v>#N/A</v>
      </c>
      <c r="AG26" s="35" t="e">
        <f t="shared" si="5"/>
        <v>#N/A</v>
      </c>
      <c r="AH26" s="36" t="e">
        <f t="shared" si="6"/>
        <v>#N/A</v>
      </c>
      <c r="AJ26" t="e">
        <f t="shared" si="13"/>
        <v>#N/A</v>
      </c>
      <c r="BF26" t="s">
        <v>38</v>
      </c>
      <c r="BG26">
        <v>3</v>
      </c>
      <c r="BH26">
        <v>17</v>
      </c>
    </row>
    <row r="27" spans="1:60" s="1" customFormat="1" ht="15.75" x14ac:dyDescent="0.25">
      <c r="A27" s="23" t="s">
        <v>39</v>
      </c>
      <c r="B27" s="27" t="s">
        <v>39</v>
      </c>
      <c r="C27"/>
      <c r="D27">
        <v>2</v>
      </c>
      <c r="E27">
        <v>1</v>
      </c>
      <c r="F27" s="6" t="s">
        <v>207</v>
      </c>
      <c r="G27" s="23" t="s">
        <v>39</v>
      </c>
      <c r="H27" s="14" t="e">
        <f t="shared" si="19"/>
        <v>#N/A</v>
      </c>
      <c r="I27" s="3" t="e">
        <f t="shared" si="19"/>
        <v>#N/A</v>
      </c>
      <c r="J27" s="3" t="e">
        <f t="shared" si="19"/>
        <v>#N/A</v>
      </c>
      <c r="K27" s="3" t="e">
        <f t="shared" si="19"/>
        <v>#N/A</v>
      </c>
      <c r="L27" s="3" t="e">
        <f t="shared" si="19"/>
        <v>#N/A</v>
      </c>
      <c r="M27" s="3" t="e">
        <f t="shared" si="19"/>
        <v>#N/A</v>
      </c>
      <c r="N27" s="3" t="e">
        <f t="shared" si="19"/>
        <v>#N/A</v>
      </c>
      <c r="O27" s="3" t="e">
        <f t="shared" si="19"/>
        <v>#N/A</v>
      </c>
      <c r="P27" s="41" t="e">
        <f t="shared" si="19"/>
        <v>#N/A</v>
      </c>
      <c r="Q27" s="3" t="e">
        <f t="shared" si="19"/>
        <v>#N/A</v>
      </c>
      <c r="R27" s="3" t="e">
        <f t="shared" si="20"/>
        <v>#N/A</v>
      </c>
      <c r="S27" s="3" t="e">
        <f t="shared" si="20"/>
        <v>#N/A</v>
      </c>
      <c r="T27" s="14" t="e">
        <f t="shared" si="20"/>
        <v>#N/A</v>
      </c>
      <c r="U27" s="3" t="e">
        <f t="shared" si="20"/>
        <v>#N/A</v>
      </c>
      <c r="V27" s="57" t="e">
        <f t="shared" si="20"/>
        <v>#N/A</v>
      </c>
      <c r="W27" s="57" t="e">
        <f t="shared" si="20"/>
        <v>#N/A</v>
      </c>
      <c r="X27" s="57" t="e">
        <f t="shared" si="20"/>
        <v>#N/A</v>
      </c>
      <c r="Y27" s="3" t="e">
        <f t="shared" si="20"/>
        <v>#N/A</v>
      </c>
      <c r="Z27" s="64" t="str">
        <f t="shared" si="9"/>
        <v>-</v>
      </c>
      <c r="AA27" s="35" t="str">
        <f t="shared" si="10"/>
        <v>-</v>
      </c>
      <c r="AB27" s="35" t="str">
        <f t="shared" si="11"/>
        <v>-</v>
      </c>
      <c r="AC27" s="35" t="str">
        <f t="shared" si="12"/>
        <v>-</v>
      </c>
      <c r="AD27" s="35" t="e">
        <f t="shared" si="2"/>
        <v>#N/A</v>
      </c>
      <c r="AE27" s="35" t="e">
        <f t="shared" si="3"/>
        <v>#N/A</v>
      </c>
      <c r="AF27" s="35" t="e">
        <f t="shared" si="4"/>
        <v>#N/A</v>
      </c>
      <c r="AG27" s="35" t="e">
        <f t="shared" si="5"/>
        <v>#N/A</v>
      </c>
      <c r="AH27" s="36" t="e">
        <f t="shared" si="6"/>
        <v>#N/A</v>
      </c>
      <c r="AJ27" t="e">
        <f t="shared" si="13"/>
        <v>#N/A</v>
      </c>
      <c r="BF27" s="1" t="s">
        <v>40</v>
      </c>
      <c r="BG27" s="1">
        <v>3</v>
      </c>
      <c r="BH27" s="1">
        <v>17</v>
      </c>
    </row>
    <row r="28" spans="1:60" ht="15.75" x14ac:dyDescent="0.25">
      <c r="A28" s="27" t="s">
        <v>41</v>
      </c>
      <c r="B28" s="27" t="s">
        <v>41</v>
      </c>
      <c r="D28">
        <v>1</v>
      </c>
      <c r="E28">
        <v>1</v>
      </c>
      <c r="F28" s="7" t="s">
        <v>208</v>
      </c>
      <c r="G28" s="27" t="s">
        <v>41</v>
      </c>
      <c r="H28" s="14" t="e">
        <f t="shared" si="19"/>
        <v>#N/A</v>
      </c>
      <c r="I28" s="2" t="e">
        <f t="shared" si="19"/>
        <v>#N/A</v>
      </c>
      <c r="J28" s="2" t="e">
        <f t="shared" si="19"/>
        <v>#N/A</v>
      </c>
      <c r="K28" s="2" t="e">
        <f t="shared" si="19"/>
        <v>#N/A</v>
      </c>
      <c r="L28" s="2" t="e">
        <f t="shared" si="19"/>
        <v>#N/A</v>
      </c>
      <c r="M28" s="4" t="e">
        <f t="shared" si="19"/>
        <v>#N/A</v>
      </c>
      <c r="N28" s="2" t="e">
        <f t="shared" si="19"/>
        <v>#N/A</v>
      </c>
      <c r="O28" s="2" t="e">
        <f t="shared" si="19"/>
        <v>#N/A</v>
      </c>
      <c r="P28" s="41" t="e">
        <f t="shared" si="19"/>
        <v>#N/A</v>
      </c>
      <c r="Q28" s="2" t="e">
        <f t="shared" si="19"/>
        <v>#N/A</v>
      </c>
      <c r="R28" s="2" t="e">
        <f t="shared" si="20"/>
        <v>#N/A</v>
      </c>
      <c r="S28" s="2" t="e">
        <f t="shared" si="20"/>
        <v>#N/A</v>
      </c>
      <c r="T28" s="14" t="e">
        <f t="shared" si="20"/>
        <v>#N/A</v>
      </c>
      <c r="U28" s="2" t="e">
        <f t="shared" si="20"/>
        <v>#N/A</v>
      </c>
      <c r="V28" s="57" t="e">
        <f t="shared" si="20"/>
        <v>#N/A</v>
      </c>
      <c r="W28" s="57" t="e">
        <f t="shared" si="20"/>
        <v>#N/A</v>
      </c>
      <c r="X28" s="57" t="e">
        <f t="shared" si="20"/>
        <v>#N/A</v>
      </c>
      <c r="Y28" s="2" t="e">
        <f t="shared" si="20"/>
        <v>#N/A</v>
      </c>
      <c r="Z28" s="64" t="str">
        <f t="shared" si="9"/>
        <v>-</v>
      </c>
      <c r="AA28" s="35" t="str">
        <f t="shared" si="10"/>
        <v>-</v>
      </c>
      <c r="AB28" s="35" t="str">
        <f t="shared" si="11"/>
        <v>-</v>
      </c>
      <c r="AC28" s="35" t="str">
        <f t="shared" si="12"/>
        <v>-</v>
      </c>
      <c r="AD28" s="35" t="e">
        <f t="shared" si="2"/>
        <v>#N/A</v>
      </c>
      <c r="AE28" s="35" t="e">
        <f t="shared" si="3"/>
        <v>#N/A</v>
      </c>
      <c r="AF28" s="35" t="e">
        <f t="shared" si="4"/>
        <v>#N/A</v>
      </c>
      <c r="AG28" s="35" t="e">
        <f t="shared" si="5"/>
        <v>#N/A</v>
      </c>
      <c r="AH28" s="36" t="e">
        <f t="shared" si="6"/>
        <v>#N/A</v>
      </c>
      <c r="AJ28" t="e">
        <f t="shared" si="13"/>
        <v>#N/A</v>
      </c>
      <c r="BF28" t="s">
        <v>42</v>
      </c>
      <c r="BG28">
        <v>3</v>
      </c>
      <c r="BH28">
        <v>17</v>
      </c>
    </row>
    <row r="29" spans="1:60" ht="15.75" x14ac:dyDescent="0.25">
      <c r="A29" s="27" t="s">
        <v>161</v>
      </c>
      <c r="B29" s="27" t="s">
        <v>161</v>
      </c>
      <c r="F29" s="9" t="s">
        <v>209</v>
      </c>
      <c r="G29" s="27" t="s">
        <v>161</v>
      </c>
      <c r="H29" s="14" t="e">
        <f t="shared" si="19"/>
        <v>#N/A</v>
      </c>
      <c r="I29" s="2" t="e">
        <f t="shared" si="19"/>
        <v>#N/A</v>
      </c>
      <c r="J29" s="2" t="e">
        <f t="shared" si="19"/>
        <v>#N/A</v>
      </c>
      <c r="K29" s="2" t="e">
        <f t="shared" si="19"/>
        <v>#N/A</v>
      </c>
      <c r="L29" s="2" t="e">
        <f t="shared" si="19"/>
        <v>#N/A</v>
      </c>
      <c r="M29" s="4" t="e">
        <f t="shared" si="19"/>
        <v>#N/A</v>
      </c>
      <c r="N29" s="2" t="e">
        <f t="shared" si="19"/>
        <v>#N/A</v>
      </c>
      <c r="O29" s="2" t="e">
        <f t="shared" si="19"/>
        <v>#N/A</v>
      </c>
      <c r="P29" s="41" t="e">
        <f t="shared" si="19"/>
        <v>#N/A</v>
      </c>
      <c r="Q29" s="2" t="e">
        <f t="shared" si="19"/>
        <v>#N/A</v>
      </c>
      <c r="R29" s="2" t="e">
        <f t="shared" si="20"/>
        <v>#N/A</v>
      </c>
      <c r="S29" s="2" t="e">
        <f t="shared" si="20"/>
        <v>#N/A</v>
      </c>
      <c r="T29" s="14" t="e">
        <f t="shared" si="20"/>
        <v>#N/A</v>
      </c>
      <c r="U29" s="2" t="e">
        <f t="shared" si="20"/>
        <v>#N/A</v>
      </c>
      <c r="V29" s="57" t="e">
        <f t="shared" si="20"/>
        <v>#N/A</v>
      </c>
      <c r="W29" s="57" t="e">
        <f t="shared" si="20"/>
        <v>#N/A</v>
      </c>
      <c r="X29" s="57" t="e">
        <f t="shared" si="20"/>
        <v>#N/A</v>
      </c>
      <c r="Y29" s="2" t="e">
        <f t="shared" si="20"/>
        <v>#N/A</v>
      </c>
      <c r="Z29" s="64" t="str">
        <f t="shared" si="9"/>
        <v>-</v>
      </c>
      <c r="AA29" s="35" t="str">
        <f t="shared" si="10"/>
        <v>-</v>
      </c>
      <c r="AB29" s="35" t="str">
        <f t="shared" si="11"/>
        <v>-</v>
      </c>
      <c r="AC29" s="35" t="str">
        <f t="shared" si="12"/>
        <v>-</v>
      </c>
      <c r="AD29" s="35" t="e">
        <f t="shared" si="2"/>
        <v>#N/A</v>
      </c>
      <c r="AE29" s="35" t="e">
        <f t="shared" si="3"/>
        <v>#N/A</v>
      </c>
      <c r="AF29" s="35" t="e">
        <f t="shared" si="4"/>
        <v>#N/A</v>
      </c>
      <c r="AG29" s="35" t="e">
        <f t="shared" si="5"/>
        <v>#N/A</v>
      </c>
      <c r="AH29" s="36" t="e">
        <f t="shared" si="6"/>
        <v>#N/A</v>
      </c>
      <c r="AJ29" t="e">
        <f t="shared" si="13"/>
        <v>#N/A</v>
      </c>
    </row>
    <row r="30" spans="1:60" s="1" customFormat="1" ht="15.75" x14ac:dyDescent="0.25">
      <c r="A30" s="23" t="s">
        <v>43</v>
      </c>
      <c r="B30" s="27" t="s">
        <v>43</v>
      </c>
      <c r="C30"/>
      <c r="D30">
        <v>2</v>
      </c>
      <c r="E30">
        <v>1</v>
      </c>
      <c r="F30" s="6" t="s">
        <v>210</v>
      </c>
      <c r="G30" s="23" t="s">
        <v>43</v>
      </c>
      <c r="H30" s="14" t="e">
        <f t="shared" si="19"/>
        <v>#N/A</v>
      </c>
      <c r="I30" s="3" t="e">
        <f t="shared" si="19"/>
        <v>#N/A</v>
      </c>
      <c r="J30" s="3" t="e">
        <f t="shared" si="19"/>
        <v>#N/A</v>
      </c>
      <c r="K30" s="3" t="e">
        <f t="shared" si="19"/>
        <v>#N/A</v>
      </c>
      <c r="L30" s="3" t="e">
        <f t="shared" si="19"/>
        <v>#N/A</v>
      </c>
      <c r="M30" s="3" t="e">
        <f t="shared" si="19"/>
        <v>#N/A</v>
      </c>
      <c r="N30" s="3" t="e">
        <f t="shared" si="19"/>
        <v>#N/A</v>
      </c>
      <c r="O30" s="3" t="e">
        <f t="shared" si="19"/>
        <v>#N/A</v>
      </c>
      <c r="P30" s="41" t="e">
        <f t="shared" si="19"/>
        <v>#N/A</v>
      </c>
      <c r="Q30" s="3" t="e">
        <f t="shared" si="19"/>
        <v>#N/A</v>
      </c>
      <c r="R30" s="3" t="e">
        <f t="shared" si="20"/>
        <v>#N/A</v>
      </c>
      <c r="S30" s="3" t="e">
        <f t="shared" si="20"/>
        <v>#N/A</v>
      </c>
      <c r="T30" s="14" t="e">
        <f t="shared" si="20"/>
        <v>#N/A</v>
      </c>
      <c r="U30" s="3" t="e">
        <f t="shared" si="20"/>
        <v>#N/A</v>
      </c>
      <c r="V30" s="57" t="e">
        <f t="shared" si="20"/>
        <v>#N/A</v>
      </c>
      <c r="W30" s="57" t="e">
        <f t="shared" si="20"/>
        <v>#N/A</v>
      </c>
      <c r="X30" s="57" t="e">
        <f t="shared" si="20"/>
        <v>#N/A</v>
      </c>
      <c r="Y30" s="3" t="e">
        <f t="shared" si="20"/>
        <v>#N/A</v>
      </c>
      <c r="Z30" s="64" t="str">
        <f t="shared" si="9"/>
        <v>-</v>
      </c>
      <c r="AA30" s="35" t="str">
        <f t="shared" si="10"/>
        <v>-</v>
      </c>
      <c r="AB30" s="35" t="str">
        <f t="shared" si="11"/>
        <v>-</v>
      </c>
      <c r="AC30" s="35" t="str">
        <f t="shared" si="12"/>
        <v>-</v>
      </c>
      <c r="AD30" s="35" t="e">
        <f t="shared" si="2"/>
        <v>#N/A</v>
      </c>
      <c r="AE30" s="35" t="e">
        <f t="shared" si="3"/>
        <v>#N/A</v>
      </c>
      <c r="AF30" s="35" t="e">
        <f t="shared" si="4"/>
        <v>#N/A</v>
      </c>
      <c r="AG30" s="35" t="e">
        <f t="shared" si="5"/>
        <v>#N/A</v>
      </c>
      <c r="AH30" s="36" t="e">
        <f t="shared" si="6"/>
        <v>#N/A</v>
      </c>
      <c r="AJ30" t="e">
        <f t="shared" si="13"/>
        <v>#N/A</v>
      </c>
      <c r="BF30" s="1" t="s">
        <v>44</v>
      </c>
      <c r="BG30" s="1">
        <v>3</v>
      </c>
      <c r="BH30" s="1">
        <v>17</v>
      </c>
    </row>
    <row r="31" spans="1:60" s="1" customFormat="1" ht="15.75" x14ac:dyDescent="0.25">
      <c r="A31" s="27" t="s">
        <v>163</v>
      </c>
      <c r="B31" s="27" t="s">
        <v>163</v>
      </c>
      <c r="C31"/>
      <c r="D31"/>
      <c r="E31"/>
      <c r="F31" s="9" t="s">
        <v>209</v>
      </c>
      <c r="G31" s="27" t="s">
        <v>163</v>
      </c>
      <c r="H31" s="14" t="e">
        <f t="shared" ref="H31:Q40" si="21">VLOOKUP($A31,_30_3100,H$1,FALSE)</f>
        <v>#N/A</v>
      </c>
      <c r="I31" s="3" t="e">
        <f t="shared" si="21"/>
        <v>#N/A</v>
      </c>
      <c r="J31" s="3" t="e">
        <f t="shared" si="21"/>
        <v>#N/A</v>
      </c>
      <c r="K31" s="3" t="e">
        <f t="shared" si="21"/>
        <v>#N/A</v>
      </c>
      <c r="L31" s="3" t="e">
        <f t="shared" si="21"/>
        <v>#N/A</v>
      </c>
      <c r="M31" s="3" t="e">
        <f t="shared" si="21"/>
        <v>#N/A</v>
      </c>
      <c r="N31" s="3" t="e">
        <f t="shared" si="21"/>
        <v>#N/A</v>
      </c>
      <c r="O31" s="3" t="e">
        <f t="shared" si="21"/>
        <v>#N/A</v>
      </c>
      <c r="P31" s="41" t="e">
        <f t="shared" si="21"/>
        <v>#N/A</v>
      </c>
      <c r="Q31" s="3" t="e">
        <f t="shared" si="21"/>
        <v>#N/A</v>
      </c>
      <c r="R31" s="3" t="e">
        <f t="shared" ref="R31:Y40" si="22">VLOOKUP($A31,_30_3100,R$1,FALSE)</f>
        <v>#N/A</v>
      </c>
      <c r="S31" s="3" t="e">
        <f t="shared" si="22"/>
        <v>#N/A</v>
      </c>
      <c r="T31" s="14" t="e">
        <f t="shared" si="22"/>
        <v>#N/A</v>
      </c>
      <c r="U31" s="3" t="e">
        <f t="shared" si="22"/>
        <v>#N/A</v>
      </c>
      <c r="V31" s="57" t="e">
        <f t="shared" si="22"/>
        <v>#N/A</v>
      </c>
      <c r="W31" s="57" t="e">
        <f t="shared" si="22"/>
        <v>#N/A</v>
      </c>
      <c r="X31" s="57" t="e">
        <f t="shared" si="22"/>
        <v>#N/A</v>
      </c>
      <c r="Y31" s="3" t="e">
        <f t="shared" si="22"/>
        <v>#N/A</v>
      </c>
      <c r="Z31" s="64" t="str">
        <f t="shared" si="9"/>
        <v>-</v>
      </c>
      <c r="AA31" s="35" t="str">
        <f t="shared" si="10"/>
        <v>-</v>
      </c>
      <c r="AB31" s="35" t="str">
        <f t="shared" si="11"/>
        <v>-</v>
      </c>
      <c r="AC31" s="35" t="str">
        <f t="shared" si="12"/>
        <v>-</v>
      </c>
      <c r="AD31" s="35" t="e">
        <f t="shared" si="2"/>
        <v>#N/A</v>
      </c>
      <c r="AE31" s="35" t="e">
        <f t="shared" si="3"/>
        <v>#N/A</v>
      </c>
      <c r="AF31" s="35" t="e">
        <f t="shared" si="4"/>
        <v>#N/A</v>
      </c>
      <c r="AG31" s="35" t="e">
        <f t="shared" si="5"/>
        <v>#N/A</v>
      </c>
      <c r="AH31" s="36" t="e">
        <f t="shared" si="6"/>
        <v>#N/A</v>
      </c>
      <c r="AJ31" t="e">
        <f t="shared" si="13"/>
        <v>#N/A</v>
      </c>
    </row>
    <row r="32" spans="1:60" ht="31.5" x14ac:dyDescent="0.25">
      <c r="A32" s="27" t="s">
        <v>45</v>
      </c>
      <c r="B32" s="27" t="s">
        <v>45</v>
      </c>
      <c r="D32">
        <v>1</v>
      </c>
      <c r="E32">
        <v>1</v>
      </c>
      <c r="F32" s="7" t="s">
        <v>211</v>
      </c>
      <c r="G32" s="27" t="s">
        <v>45</v>
      </c>
      <c r="H32" s="14" t="e">
        <f t="shared" si="21"/>
        <v>#N/A</v>
      </c>
      <c r="I32" s="2" t="e">
        <f t="shared" si="21"/>
        <v>#N/A</v>
      </c>
      <c r="J32" s="2" t="e">
        <f t="shared" si="21"/>
        <v>#N/A</v>
      </c>
      <c r="K32" s="2" t="e">
        <f t="shared" si="21"/>
        <v>#N/A</v>
      </c>
      <c r="L32" s="2" t="e">
        <f t="shared" si="21"/>
        <v>#N/A</v>
      </c>
      <c r="M32" s="4" t="e">
        <f t="shared" si="21"/>
        <v>#N/A</v>
      </c>
      <c r="N32" s="2" t="e">
        <f t="shared" si="21"/>
        <v>#N/A</v>
      </c>
      <c r="O32" s="2" t="e">
        <f t="shared" si="21"/>
        <v>#N/A</v>
      </c>
      <c r="P32" s="41" t="e">
        <f t="shared" si="21"/>
        <v>#N/A</v>
      </c>
      <c r="Q32" s="2" t="e">
        <f t="shared" si="21"/>
        <v>#N/A</v>
      </c>
      <c r="R32" s="2" t="e">
        <f t="shared" si="22"/>
        <v>#N/A</v>
      </c>
      <c r="S32" s="2" t="e">
        <f t="shared" si="22"/>
        <v>#N/A</v>
      </c>
      <c r="T32" s="14" t="e">
        <f t="shared" si="22"/>
        <v>#N/A</v>
      </c>
      <c r="U32" s="2" t="e">
        <f t="shared" si="22"/>
        <v>#N/A</v>
      </c>
      <c r="V32" s="57" t="e">
        <f t="shared" si="22"/>
        <v>#N/A</v>
      </c>
      <c r="W32" s="57" t="e">
        <f t="shared" si="22"/>
        <v>#N/A</v>
      </c>
      <c r="X32" s="57" t="e">
        <f t="shared" si="22"/>
        <v>#N/A</v>
      </c>
      <c r="Y32" s="2" t="e">
        <f t="shared" si="22"/>
        <v>#N/A</v>
      </c>
      <c r="Z32" s="64" t="str">
        <f t="shared" si="9"/>
        <v>-</v>
      </c>
      <c r="AA32" s="35" t="str">
        <f t="shared" si="10"/>
        <v>-</v>
      </c>
      <c r="AB32" s="35" t="str">
        <f t="shared" si="11"/>
        <v>-</v>
      </c>
      <c r="AC32" s="35" t="str">
        <f t="shared" si="12"/>
        <v>-</v>
      </c>
      <c r="AD32" s="35" t="e">
        <f t="shared" si="2"/>
        <v>#N/A</v>
      </c>
      <c r="AE32" s="35" t="e">
        <f t="shared" si="3"/>
        <v>#N/A</v>
      </c>
      <c r="AF32" s="35" t="e">
        <f t="shared" si="4"/>
        <v>#N/A</v>
      </c>
      <c r="AG32" s="35" t="e">
        <f t="shared" si="5"/>
        <v>#N/A</v>
      </c>
      <c r="AH32" s="36" t="e">
        <f t="shared" si="6"/>
        <v>#N/A</v>
      </c>
      <c r="AJ32" t="e">
        <f t="shared" si="13"/>
        <v>#N/A</v>
      </c>
      <c r="BF32" t="s">
        <v>46</v>
      </c>
      <c r="BG32">
        <v>3</v>
      </c>
      <c r="BH32">
        <v>17</v>
      </c>
    </row>
    <row r="33" spans="1:60" ht="31.5" x14ac:dyDescent="0.25">
      <c r="A33" s="27" t="s">
        <v>164</v>
      </c>
      <c r="B33" s="27" t="s">
        <v>164</v>
      </c>
      <c r="F33" s="9" t="s">
        <v>212</v>
      </c>
      <c r="G33" s="27" t="s">
        <v>164</v>
      </c>
      <c r="H33" s="14" t="e">
        <f t="shared" si="21"/>
        <v>#N/A</v>
      </c>
      <c r="I33" s="2" t="e">
        <f t="shared" si="21"/>
        <v>#N/A</v>
      </c>
      <c r="J33" s="2" t="e">
        <f t="shared" si="21"/>
        <v>#N/A</v>
      </c>
      <c r="K33" s="2" t="e">
        <f t="shared" si="21"/>
        <v>#N/A</v>
      </c>
      <c r="L33" s="2" t="e">
        <f t="shared" si="21"/>
        <v>#N/A</v>
      </c>
      <c r="M33" s="4" t="e">
        <f t="shared" si="21"/>
        <v>#N/A</v>
      </c>
      <c r="N33" s="2" t="e">
        <f t="shared" si="21"/>
        <v>#N/A</v>
      </c>
      <c r="O33" s="2" t="e">
        <f t="shared" si="21"/>
        <v>#N/A</v>
      </c>
      <c r="P33" s="41" t="e">
        <f t="shared" si="21"/>
        <v>#N/A</v>
      </c>
      <c r="Q33" s="2" t="e">
        <f t="shared" si="21"/>
        <v>#N/A</v>
      </c>
      <c r="R33" s="2" t="e">
        <f t="shared" si="22"/>
        <v>#N/A</v>
      </c>
      <c r="S33" s="2" t="e">
        <f t="shared" si="22"/>
        <v>#N/A</v>
      </c>
      <c r="T33" s="14" t="e">
        <f t="shared" si="22"/>
        <v>#N/A</v>
      </c>
      <c r="U33" s="2" t="e">
        <f t="shared" si="22"/>
        <v>#N/A</v>
      </c>
      <c r="V33" s="57" t="e">
        <f t="shared" si="22"/>
        <v>#N/A</v>
      </c>
      <c r="W33" s="57" t="e">
        <f t="shared" si="22"/>
        <v>#N/A</v>
      </c>
      <c r="X33" s="57" t="e">
        <f t="shared" si="22"/>
        <v>#N/A</v>
      </c>
      <c r="Y33" s="2" t="e">
        <f t="shared" si="22"/>
        <v>#N/A</v>
      </c>
      <c r="Z33" s="64" t="str">
        <f t="shared" si="9"/>
        <v>-</v>
      </c>
      <c r="AA33" s="35" t="str">
        <f t="shared" si="10"/>
        <v>-</v>
      </c>
      <c r="AB33" s="35" t="str">
        <f t="shared" si="11"/>
        <v>-</v>
      </c>
      <c r="AC33" s="35" t="str">
        <f t="shared" si="12"/>
        <v>-</v>
      </c>
      <c r="AD33" s="35" t="e">
        <f t="shared" si="2"/>
        <v>#N/A</v>
      </c>
      <c r="AE33" s="35" t="e">
        <f t="shared" si="3"/>
        <v>#N/A</v>
      </c>
      <c r="AF33" s="35" t="e">
        <f t="shared" si="4"/>
        <v>#N/A</v>
      </c>
      <c r="AG33" s="35" t="e">
        <f t="shared" si="5"/>
        <v>#N/A</v>
      </c>
      <c r="AH33" s="36" t="e">
        <f t="shared" si="6"/>
        <v>#N/A</v>
      </c>
      <c r="AJ33" t="e">
        <f t="shared" si="13"/>
        <v>#N/A</v>
      </c>
    </row>
    <row r="34" spans="1:60" ht="47.25" x14ac:dyDescent="0.25">
      <c r="A34" s="27" t="s">
        <v>165</v>
      </c>
      <c r="B34" s="27" t="s">
        <v>165</v>
      </c>
      <c r="F34" s="9" t="s">
        <v>288</v>
      </c>
      <c r="G34" s="27" t="s">
        <v>165</v>
      </c>
      <c r="H34" s="14" t="e">
        <f t="shared" si="21"/>
        <v>#N/A</v>
      </c>
      <c r="I34" s="2" t="e">
        <f t="shared" si="21"/>
        <v>#N/A</v>
      </c>
      <c r="J34" s="2" t="e">
        <f t="shared" si="21"/>
        <v>#N/A</v>
      </c>
      <c r="K34" s="2" t="e">
        <f t="shared" si="21"/>
        <v>#N/A</v>
      </c>
      <c r="L34" s="2" t="e">
        <f t="shared" si="21"/>
        <v>#N/A</v>
      </c>
      <c r="M34" s="4" t="e">
        <f t="shared" si="21"/>
        <v>#N/A</v>
      </c>
      <c r="N34" s="2" t="e">
        <f t="shared" si="21"/>
        <v>#N/A</v>
      </c>
      <c r="O34" s="2" t="e">
        <f t="shared" si="21"/>
        <v>#N/A</v>
      </c>
      <c r="P34" s="41" t="e">
        <f t="shared" si="21"/>
        <v>#N/A</v>
      </c>
      <c r="Q34" s="2" t="e">
        <f t="shared" si="21"/>
        <v>#N/A</v>
      </c>
      <c r="R34" s="2" t="e">
        <f t="shared" si="22"/>
        <v>#N/A</v>
      </c>
      <c r="S34" s="2" t="e">
        <f t="shared" si="22"/>
        <v>#N/A</v>
      </c>
      <c r="T34" s="14" t="e">
        <f t="shared" si="22"/>
        <v>#N/A</v>
      </c>
      <c r="U34" s="2" t="e">
        <f t="shared" si="22"/>
        <v>#N/A</v>
      </c>
      <c r="V34" s="57" t="e">
        <f t="shared" si="22"/>
        <v>#N/A</v>
      </c>
      <c r="W34" s="57" t="e">
        <f t="shared" si="22"/>
        <v>#N/A</v>
      </c>
      <c r="X34" s="57" t="e">
        <f t="shared" si="22"/>
        <v>#N/A</v>
      </c>
      <c r="Y34" s="2" t="e">
        <f t="shared" si="22"/>
        <v>#N/A</v>
      </c>
      <c r="Z34" s="64" t="str">
        <f t="shared" si="9"/>
        <v>-</v>
      </c>
      <c r="AA34" s="35" t="str">
        <f t="shared" si="10"/>
        <v>-</v>
      </c>
      <c r="AB34" s="35" t="str">
        <f t="shared" si="11"/>
        <v>-</v>
      </c>
      <c r="AC34" s="35" t="str">
        <f t="shared" si="12"/>
        <v>-</v>
      </c>
      <c r="AD34" s="35" t="e">
        <f t="shared" si="2"/>
        <v>#N/A</v>
      </c>
      <c r="AE34" s="35" t="e">
        <f t="shared" si="3"/>
        <v>#N/A</v>
      </c>
      <c r="AF34" s="35" t="e">
        <f t="shared" si="4"/>
        <v>#N/A</v>
      </c>
      <c r="AG34" s="35" t="e">
        <f t="shared" si="5"/>
        <v>#N/A</v>
      </c>
      <c r="AH34" s="36" t="e">
        <f t="shared" si="6"/>
        <v>#N/A</v>
      </c>
      <c r="AJ34" t="e">
        <f t="shared" si="13"/>
        <v>#N/A</v>
      </c>
    </row>
    <row r="35" spans="1:60" s="1" customFormat="1" ht="15.75" x14ac:dyDescent="0.25">
      <c r="A35" s="23" t="s">
        <v>47</v>
      </c>
      <c r="B35" s="27" t="s">
        <v>47</v>
      </c>
      <c r="C35"/>
      <c r="D35">
        <v>2</v>
      </c>
      <c r="E35">
        <v>1</v>
      </c>
      <c r="F35" s="6" t="s">
        <v>213</v>
      </c>
      <c r="G35" s="23" t="s">
        <v>47</v>
      </c>
      <c r="H35" s="14" t="e">
        <f t="shared" si="21"/>
        <v>#N/A</v>
      </c>
      <c r="I35" s="3" t="e">
        <f t="shared" si="21"/>
        <v>#N/A</v>
      </c>
      <c r="J35" s="3" t="e">
        <f t="shared" si="21"/>
        <v>#N/A</v>
      </c>
      <c r="K35" s="3" t="e">
        <f t="shared" si="21"/>
        <v>#N/A</v>
      </c>
      <c r="L35" s="3" t="e">
        <f t="shared" si="21"/>
        <v>#N/A</v>
      </c>
      <c r="M35" s="3" t="e">
        <f t="shared" si="21"/>
        <v>#N/A</v>
      </c>
      <c r="N35" s="3" t="e">
        <f t="shared" si="21"/>
        <v>#N/A</v>
      </c>
      <c r="O35" s="3" t="e">
        <f t="shared" si="21"/>
        <v>#N/A</v>
      </c>
      <c r="P35" s="41" t="e">
        <f t="shared" si="21"/>
        <v>#N/A</v>
      </c>
      <c r="Q35" s="3" t="e">
        <f t="shared" si="21"/>
        <v>#N/A</v>
      </c>
      <c r="R35" s="3" t="e">
        <f t="shared" si="22"/>
        <v>#N/A</v>
      </c>
      <c r="S35" s="3" t="e">
        <f t="shared" si="22"/>
        <v>#N/A</v>
      </c>
      <c r="T35" s="14" t="e">
        <f t="shared" si="22"/>
        <v>#N/A</v>
      </c>
      <c r="U35" s="3" t="e">
        <f t="shared" si="22"/>
        <v>#N/A</v>
      </c>
      <c r="V35" s="57" t="e">
        <f t="shared" si="22"/>
        <v>#N/A</v>
      </c>
      <c r="W35" s="57" t="e">
        <f t="shared" si="22"/>
        <v>#N/A</v>
      </c>
      <c r="X35" s="57" t="e">
        <f t="shared" si="22"/>
        <v>#N/A</v>
      </c>
      <c r="Y35" s="3" t="e">
        <f t="shared" si="22"/>
        <v>#N/A</v>
      </c>
      <c r="Z35" s="64" t="str">
        <f t="shared" si="9"/>
        <v>-</v>
      </c>
      <c r="AA35" s="35" t="str">
        <f t="shared" si="10"/>
        <v>-</v>
      </c>
      <c r="AB35" s="35" t="str">
        <f t="shared" si="11"/>
        <v>-</v>
      </c>
      <c r="AC35" s="35" t="str">
        <f t="shared" si="12"/>
        <v>-</v>
      </c>
      <c r="AD35" s="35" t="e">
        <f t="shared" si="2"/>
        <v>#N/A</v>
      </c>
      <c r="AE35" s="35" t="e">
        <f t="shared" si="3"/>
        <v>#N/A</v>
      </c>
      <c r="AF35" s="35" t="e">
        <f t="shared" si="4"/>
        <v>#N/A</v>
      </c>
      <c r="AG35" s="35" t="e">
        <f t="shared" si="5"/>
        <v>#N/A</v>
      </c>
      <c r="AH35" s="36" t="e">
        <f t="shared" si="6"/>
        <v>#N/A</v>
      </c>
      <c r="AJ35" t="e">
        <f t="shared" si="13"/>
        <v>#N/A</v>
      </c>
      <c r="BF35" s="1" t="s">
        <v>48</v>
      </c>
      <c r="BG35" s="1">
        <v>3</v>
      </c>
      <c r="BH35" s="1">
        <v>17</v>
      </c>
    </row>
    <row r="36" spans="1:60" ht="15.75" x14ac:dyDescent="0.25">
      <c r="A36" s="27" t="s">
        <v>49</v>
      </c>
      <c r="B36" s="27" t="s">
        <v>49</v>
      </c>
      <c r="D36">
        <v>1</v>
      </c>
      <c r="E36">
        <v>1</v>
      </c>
      <c r="F36" s="7" t="s">
        <v>214</v>
      </c>
      <c r="G36" s="27" t="s">
        <v>49</v>
      </c>
      <c r="H36" s="14" t="e">
        <f t="shared" si="21"/>
        <v>#N/A</v>
      </c>
      <c r="I36" s="2" t="e">
        <f t="shared" si="21"/>
        <v>#N/A</v>
      </c>
      <c r="J36" s="2" t="e">
        <f t="shared" si="21"/>
        <v>#N/A</v>
      </c>
      <c r="K36" s="2" t="e">
        <f t="shared" si="21"/>
        <v>#N/A</v>
      </c>
      <c r="L36" s="2" t="e">
        <f t="shared" si="21"/>
        <v>#N/A</v>
      </c>
      <c r="M36" s="4" t="e">
        <f t="shared" si="21"/>
        <v>#N/A</v>
      </c>
      <c r="N36" s="2" t="e">
        <f t="shared" si="21"/>
        <v>#N/A</v>
      </c>
      <c r="O36" s="2" t="e">
        <f t="shared" si="21"/>
        <v>#N/A</v>
      </c>
      <c r="P36" s="41" t="e">
        <f t="shared" si="21"/>
        <v>#N/A</v>
      </c>
      <c r="Q36" s="2" t="e">
        <f t="shared" si="21"/>
        <v>#N/A</v>
      </c>
      <c r="R36" s="2" t="e">
        <f t="shared" si="22"/>
        <v>#N/A</v>
      </c>
      <c r="S36" s="2" t="e">
        <f t="shared" si="22"/>
        <v>#N/A</v>
      </c>
      <c r="T36" s="14" t="e">
        <f t="shared" si="22"/>
        <v>#N/A</v>
      </c>
      <c r="U36" s="2" t="e">
        <f t="shared" si="22"/>
        <v>#N/A</v>
      </c>
      <c r="V36" s="57" t="e">
        <f t="shared" si="22"/>
        <v>#N/A</v>
      </c>
      <c r="W36" s="57" t="e">
        <f t="shared" si="22"/>
        <v>#N/A</v>
      </c>
      <c r="X36" s="57" t="e">
        <f t="shared" si="22"/>
        <v>#N/A</v>
      </c>
      <c r="Y36" s="2" t="e">
        <f t="shared" si="22"/>
        <v>#N/A</v>
      </c>
      <c r="Z36" s="64" t="str">
        <f t="shared" si="9"/>
        <v>-</v>
      </c>
      <c r="AA36" s="35" t="str">
        <f t="shared" si="10"/>
        <v>-</v>
      </c>
      <c r="AB36" s="35" t="str">
        <f t="shared" si="11"/>
        <v>-</v>
      </c>
      <c r="AC36" s="35" t="str">
        <f t="shared" si="12"/>
        <v>-</v>
      </c>
      <c r="AD36" s="35" t="e">
        <f t="shared" si="2"/>
        <v>#N/A</v>
      </c>
      <c r="AE36" s="35" t="e">
        <f t="shared" si="3"/>
        <v>#N/A</v>
      </c>
      <c r="AF36" s="35" t="e">
        <f t="shared" si="4"/>
        <v>#N/A</v>
      </c>
      <c r="AG36" s="35" t="e">
        <f t="shared" si="5"/>
        <v>#N/A</v>
      </c>
      <c r="AH36" s="36" t="e">
        <f t="shared" si="6"/>
        <v>#N/A</v>
      </c>
      <c r="AJ36" t="e">
        <f t="shared" si="13"/>
        <v>#N/A</v>
      </c>
      <c r="BF36" t="s">
        <v>50</v>
      </c>
      <c r="BG36">
        <v>3</v>
      </c>
      <c r="BH36">
        <v>17</v>
      </c>
    </row>
    <row r="37" spans="1:60" ht="15.75" x14ac:dyDescent="0.25">
      <c r="A37" s="28" t="s">
        <v>327</v>
      </c>
      <c r="B37" s="27" t="s">
        <v>327</v>
      </c>
      <c r="D37">
        <v>2</v>
      </c>
      <c r="F37" s="17" t="s">
        <v>329</v>
      </c>
      <c r="G37" s="28" t="s">
        <v>327</v>
      </c>
      <c r="H37" s="14" t="e">
        <f t="shared" si="21"/>
        <v>#N/A</v>
      </c>
      <c r="I37" s="18" t="e">
        <f t="shared" si="21"/>
        <v>#N/A</v>
      </c>
      <c r="J37" s="18" t="e">
        <f t="shared" si="21"/>
        <v>#N/A</v>
      </c>
      <c r="K37" s="18" t="e">
        <f t="shared" si="21"/>
        <v>#N/A</v>
      </c>
      <c r="L37" s="18" t="e">
        <f t="shared" si="21"/>
        <v>#N/A</v>
      </c>
      <c r="M37" s="18" t="e">
        <f t="shared" si="21"/>
        <v>#N/A</v>
      </c>
      <c r="N37" s="18" t="e">
        <f t="shared" si="21"/>
        <v>#N/A</v>
      </c>
      <c r="O37" s="18" t="e">
        <f t="shared" si="21"/>
        <v>#N/A</v>
      </c>
      <c r="P37" s="41" t="e">
        <f t="shared" si="21"/>
        <v>#N/A</v>
      </c>
      <c r="Q37" s="18" t="e">
        <f t="shared" si="21"/>
        <v>#N/A</v>
      </c>
      <c r="R37" s="18" t="e">
        <f t="shared" si="22"/>
        <v>#N/A</v>
      </c>
      <c r="S37" s="18" t="e">
        <f t="shared" si="22"/>
        <v>#N/A</v>
      </c>
      <c r="T37" s="14" t="e">
        <f t="shared" si="22"/>
        <v>#N/A</v>
      </c>
      <c r="U37" s="18" t="e">
        <f t="shared" si="22"/>
        <v>#N/A</v>
      </c>
      <c r="V37" s="57" t="e">
        <f t="shared" si="22"/>
        <v>#N/A</v>
      </c>
      <c r="W37" s="57" t="e">
        <f t="shared" si="22"/>
        <v>#N/A</v>
      </c>
      <c r="X37" s="57" t="e">
        <f t="shared" si="22"/>
        <v>#N/A</v>
      </c>
      <c r="Y37" s="18" t="e">
        <f t="shared" si="22"/>
        <v>#N/A</v>
      </c>
      <c r="Z37" s="64" t="str">
        <f t="shared" si="9"/>
        <v>-</v>
      </c>
      <c r="AA37" s="35" t="str">
        <f t="shared" si="10"/>
        <v>-</v>
      </c>
      <c r="AB37" s="35" t="str">
        <f t="shared" si="11"/>
        <v>-</v>
      </c>
      <c r="AC37" s="35" t="str">
        <f t="shared" si="12"/>
        <v>-</v>
      </c>
      <c r="AD37" s="35" t="e">
        <f t="shared" si="2"/>
        <v>#N/A</v>
      </c>
      <c r="AE37" s="35" t="e">
        <f t="shared" si="3"/>
        <v>#N/A</v>
      </c>
      <c r="AF37" s="35" t="e">
        <f t="shared" si="4"/>
        <v>#N/A</v>
      </c>
      <c r="AG37" s="35" t="e">
        <f t="shared" si="5"/>
        <v>#N/A</v>
      </c>
      <c r="AH37" s="36" t="e">
        <f t="shared" si="6"/>
        <v>#N/A</v>
      </c>
      <c r="AJ37" t="e">
        <f t="shared" si="13"/>
        <v>#N/A</v>
      </c>
    </row>
    <row r="38" spans="1:60" ht="31.5" x14ac:dyDescent="0.25">
      <c r="A38" s="27" t="s">
        <v>51</v>
      </c>
      <c r="B38" s="27" t="s">
        <v>51</v>
      </c>
      <c r="D38">
        <v>1</v>
      </c>
      <c r="E38">
        <v>1</v>
      </c>
      <c r="F38" s="7" t="s">
        <v>215</v>
      </c>
      <c r="G38" s="27" t="s">
        <v>51</v>
      </c>
      <c r="H38" s="14" t="e">
        <f t="shared" si="21"/>
        <v>#N/A</v>
      </c>
      <c r="I38" s="2" t="e">
        <f t="shared" si="21"/>
        <v>#N/A</v>
      </c>
      <c r="J38" s="2" t="e">
        <f t="shared" si="21"/>
        <v>#N/A</v>
      </c>
      <c r="K38" s="2" t="e">
        <f t="shared" si="21"/>
        <v>#N/A</v>
      </c>
      <c r="L38" s="2" t="e">
        <f t="shared" si="21"/>
        <v>#N/A</v>
      </c>
      <c r="M38" s="4" t="e">
        <f t="shared" si="21"/>
        <v>#N/A</v>
      </c>
      <c r="N38" s="2" t="e">
        <f t="shared" si="21"/>
        <v>#N/A</v>
      </c>
      <c r="O38" s="2" t="e">
        <f t="shared" si="21"/>
        <v>#N/A</v>
      </c>
      <c r="P38" s="41" t="e">
        <f t="shared" si="21"/>
        <v>#N/A</v>
      </c>
      <c r="Q38" s="2" t="e">
        <f t="shared" si="21"/>
        <v>#N/A</v>
      </c>
      <c r="R38" s="2" t="e">
        <f t="shared" si="22"/>
        <v>#N/A</v>
      </c>
      <c r="S38" s="2" t="e">
        <f t="shared" si="22"/>
        <v>#N/A</v>
      </c>
      <c r="T38" s="14" t="e">
        <f t="shared" si="22"/>
        <v>#N/A</v>
      </c>
      <c r="U38" s="2" t="e">
        <f t="shared" si="22"/>
        <v>#N/A</v>
      </c>
      <c r="V38" s="57" t="e">
        <f t="shared" si="22"/>
        <v>#N/A</v>
      </c>
      <c r="W38" s="57" t="e">
        <f t="shared" si="22"/>
        <v>#N/A</v>
      </c>
      <c r="X38" s="57" t="e">
        <f t="shared" si="22"/>
        <v>#N/A</v>
      </c>
      <c r="Y38" s="2" t="e">
        <f t="shared" si="22"/>
        <v>#N/A</v>
      </c>
      <c r="Z38" s="64" t="str">
        <f t="shared" si="9"/>
        <v>-</v>
      </c>
      <c r="AA38" s="35" t="str">
        <f t="shared" si="10"/>
        <v>-</v>
      </c>
      <c r="AB38" s="35" t="str">
        <f t="shared" si="11"/>
        <v>-</v>
      </c>
      <c r="AC38" s="35" t="str">
        <f t="shared" si="12"/>
        <v>-</v>
      </c>
      <c r="AD38" s="35" t="e">
        <f t="shared" si="2"/>
        <v>#N/A</v>
      </c>
      <c r="AE38" s="35" t="e">
        <f t="shared" si="3"/>
        <v>#N/A</v>
      </c>
      <c r="AF38" s="35" t="e">
        <f t="shared" si="4"/>
        <v>#N/A</v>
      </c>
      <c r="AG38" s="35" t="e">
        <f t="shared" si="5"/>
        <v>#N/A</v>
      </c>
      <c r="AH38" s="36" t="e">
        <f t="shared" si="6"/>
        <v>#N/A</v>
      </c>
      <c r="AJ38" t="e">
        <f t="shared" si="13"/>
        <v>#N/A</v>
      </c>
      <c r="BF38" t="s">
        <v>52</v>
      </c>
      <c r="BG38">
        <v>3</v>
      </c>
      <c r="BH38">
        <v>17</v>
      </c>
    </row>
    <row r="39" spans="1:60" ht="63" x14ac:dyDescent="0.25">
      <c r="A39" s="27" t="s">
        <v>166</v>
      </c>
      <c r="B39" s="27" t="s">
        <v>166</v>
      </c>
      <c r="F39" s="9" t="s">
        <v>289</v>
      </c>
      <c r="G39" s="27" t="s">
        <v>166</v>
      </c>
      <c r="H39" s="14" t="e">
        <f t="shared" si="21"/>
        <v>#N/A</v>
      </c>
      <c r="I39" s="2" t="e">
        <f t="shared" si="21"/>
        <v>#N/A</v>
      </c>
      <c r="J39" s="2" t="e">
        <f t="shared" si="21"/>
        <v>#N/A</v>
      </c>
      <c r="K39" s="2" t="e">
        <f t="shared" si="21"/>
        <v>#N/A</v>
      </c>
      <c r="L39" s="2" t="e">
        <f t="shared" si="21"/>
        <v>#N/A</v>
      </c>
      <c r="M39" s="4" t="e">
        <f t="shared" si="21"/>
        <v>#N/A</v>
      </c>
      <c r="N39" s="2" t="e">
        <f t="shared" si="21"/>
        <v>#N/A</v>
      </c>
      <c r="O39" s="2" t="e">
        <f t="shared" si="21"/>
        <v>#N/A</v>
      </c>
      <c r="P39" s="41" t="e">
        <f t="shared" si="21"/>
        <v>#N/A</v>
      </c>
      <c r="Q39" s="2" t="e">
        <f t="shared" si="21"/>
        <v>#N/A</v>
      </c>
      <c r="R39" s="2" t="e">
        <f t="shared" si="22"/>
        <v>#N/A</v>
      </c>
      <c r="S39" s="2" t="e">
        <f t="shared" si="22"/>
        <v>#N/A</v>
      </c>
      <c r="T39" s="14" t="e">
        <f t="shared" si="22"/>
        <v>#N/A</v>
      </c>
      <c r="U39" s="2" t="e">
        <f t="shared" si="22"/>
        <v>#N/A</v>
      </c>
      <c r="V39" s="57" t="e">
        <f t="shared" si="22"/>
        <v>#N/A</v>
      </c>
      <c r="W39" s="57" t="e">
        <f t="shared" si="22"/>
        <v>#N/A</v>
      </c>
      <c r="X39" s="57" t="e">
        <f t="shared" si="22"/>
        <v>#N/A</v>
      </c>
      <c r="Y39" s="2" t="e">
        <f t="shared" si="22"/>
        <v>#N/A</v>
      </c>
      <c r="Z39" s="64" t="str">
        <f t="shared" si="9"/>
        <v>-</v>
      </c>
      <c r="AA39" s="35" t="str">
        <f t="shared" si="10"/>
        <v>-</v>
      </c>
      <c r="AB39" s="35" t="str">
        <f t="shared" si="11"/>
        <v>-</v>
      </c>
      <c r="AC39" s="35" t="str">
        <f t="shared" si="12"/>
        <v>-</v>
      </c>
      <c r="AD39" s="35" t="e">
        <f t="shared" ref="AD39:AD70" si="23">(O39+S39)/J39</f>
        <v>#N/A</v>
      </c>
      <c r="AE39" s="35" t="e">
        <f t="shared" ref="AE39:AE70" si="24">S39/(O39+S39)*100</f>
        <v>#N/A</v>
      </c>
      <c r="AF39" s="35" t="e">
        <f t="shared" ref="AF39:AF70" si="25">K39-M39-N39</f>
        <v>#N/A</v>
      </c>
      <c r="AG39" s="35" t="e">
        <f t="shared" ref="AG39:AG70" si="26">S39-T39-U39</f>
        <v>#N/A</v>
      </c>
      <c r="AH39" s="36" t="e">
        <f t="shared" ref="AH39:AH70" si="27">AG39/((O39-P39-Q39)+(S39-T39-U39))</f>
        <v>#N/A</v>
      </c>
      <c r="AJ39" t="e">
        <f t="shared" si="13"/>
        <v>#N/A</v>
      </c>
    </row>
    <row r="40" spans="1:60" ht="31.5" x14ac:dyDescent="0.25">
      <c r="A40" s="27" t="s">
        <v>167</v>
      </c>
      <c r="B40" s="27" t="s">
        <v>167</v>
      </c>
      <c r="F40" s="9" t="s">
        <v>216</v>
      </c>
      <c r="G40" s="27" t="s">
        <v>167</v>
      </c>
      <c r="H40" s="14" t="e">
        <f t="shared" si="21"/>
        <v>#N/A</v>
      </c>
      <c r="I40" s="2" t="e">
        <f t="shared" si="21"/>
        <v>#N/A</v>
      </c>
      <c r="J40" s="2" t="e">
        <f t="shared" si="21"/>
        <v>#N/A</v>
      </c>
      <c r="K40" s="2" t="e">
        <f t="shared" si="21"/>
        <v>#N/A</v>
      </c>
      <c r="L40" s="2" t="e">
        <f t="shared" si="21"/>
        <v>#N/A</v>
      </c>
      <c r="M40" s="4" t="e">
        <f t="shared" si="21"/>
        <v>#N/A</v>
      </c>
      <c r="N40" s="2" t="e">
        <f t="shared" si="21"/>
        <v>#N/A</v>
      </c>
      <c r="O40" s="2" t="e">
        <f t="shared" si="21"/>
        <v>#N/A</v>
      </c>
      <c r="P40" s="41" t="e">
        <f t="shared" si="21"/>
        <v>#N/A</v>
      </c>
      <c r="Q40" s="2" t="e">
        <f t="shared" si="21"/>
        <v>#N/A</v>
      </c>
      <c r="R40" s="2" t="e">
        <f t="shared" si="22"/>
        <v>#N/A</v>
      </c>
      <c r="S40" s="2" t="e">
        <f t="shared" si="22"/>
        <v>#N/A</v>
      </c>
      <c r="T40" s="14" t="e">
        <f t="shared" si="22"/>
        <v>#N/A</v>
      </c>
      <c r="U40" s="2" t="e">
        <f t="shared" si="22"/>
        <v>#N/A</v>
      </c>
      <c r="V40" s="57" t="e">
        <f t="shared" si="22"/>
        <v>#N/A</v>
      </c>
      <c r="W40" s="57" t="e">
        <f t="shared" si="22"/>
        <v>#N/A</v>
      </c>
      <c r="X40" s="57" t="e">
        <f t="shared" si="22"/>
        <v>#N/A</v>
      </c>
      <c r="Y40" s="2" t="e">
        <f t="shared" si="22"/>
        <v>#N/A</v>
      </c>
      <c r="Z40" s="64" t="str">
        <f t="shared" si="9"/>
        <v>-</v>
      </c>
      <c r="AA40" s="35" t="str">
        <f t="shared" si="10"/>
        <v>-</v>
      </c>
      <c r="AB40" s="35" t="str">
        <f t="shared" si="11"/>
        <v>-</v>
      </c>
      <c r="AC40" s="35" t="str">
        <f t="shared" si="12"/>
        <v>-</v>
      </c>
      <c r="AD40" s="35" t="e">
        <f t="shared" si="23"/>
        <v>#N/A</v>
      </c>
      <c r="AE40" s="35" t="e">
        <f t="shared" si="24"/>
        <v>#N/A</v>
      </c>
      <c r="AF40" s="35" t="e">
        <f t="shared" si="25"/>
        <v>#N/A</v>
      </c>
      <c r="AG40" s="35" t="e">
        <f t="shared" si="26"/>
        <v>#N/A</v>
      </c>
      <c r="AH40" s="36" t="e">
        <f t="shared" si="27"/>
        <v>#N/A</v>
      </c>
      <c r="AJ40" t="e">
        <f t="shared" si="13"/>
        <v>#N/A</v>
      </c>
    </row>
    <row r="41" spans="1:60" s="1" customFormat="1" ht="15.75" x14ac:dyDescent="0.25">
      <c r="A41" s="23" t="s">
        <v>53</v>
      </c>
      <c r="B41" s="27" t="s">
        <v>53</v>
      </c>
      <c r="C41"/>
      <c r="D41">
        <v>2</v>
      </c>
      <c r="E41">
        <v>1</v>
      </c>
      <c r="F41" s="6" t="s">
        <v>217</v>
      </c>
      <c r="G41" s="23" t="s">
        <v>53</v>
      </c>
      <c r="H41" s="14" t="e">
        <f t="shared" ref="H41:Q50" si="28">VLOOKUP($A41,_30_3100,H$1,FALSE)</f>
        <v>#N/A</v>
      </c>
      <c r="I41" s="3" t="e">
        <f t="shared" si="28"/>
        <v>#N/A</v>
      </c>
      <c r="J41" s="3" t="e">
        <f t="shared" si="28"/>
        <v>#N/A</v>
      </c>
      <c r="K41" s="3" t="e">
        <f t="shared" si="28"/>
        <v>#N/A</v>
      </c>
      <c r="L41" s="3" t="e">
        <f t="shared" si="28"/>
        <v>#N/A</v>
      </c>
      <c r="M41" s="3" t="e">
        <f t="shared" si="28"/>
        <v>#N/A</v>
      </c>
      <c r="N41" s="3" t="e">
        <f t="shared" si="28"/>
        <v>#N/A</v>
      </c>
      <c r="O41" s="3" t="e">
        <f t="shared" si="28"/>
        <v>#N/A</v>
      </c>
      <c r="P41" s="41" t="e">
        <f t="shared" si="28"/>
        <v>#N/A</v>
      </c>
      <c r="Q41" s="3" t="e">
        <f t="shared" si="28"/>
        <v>#N/A</v>
      </c>
      <c r="R41" s="3" t="e">
        <f t="shared" ref="R41:Y50" si="29">VLOOKUP($A41,_30_3100,R$1,FALSE)</f>
        <v>#N/A</v>
      </c>
      <c r="S41" s="3" t="e">
        <f t="shared" si="29"/>
        <v>#N/A</v>
      </c>
      <c r="T41" s="14" t="e">
        <f t="shared" si="29"/>
        <v>#N/A</v>
      </c>
      <c r="U41" s="3" t="e">
        <f t="shared" si="29"/>
        <v>#N/A</v>
      </c>
      <c r="V41" s="57" t="e">
        <f t="shared" si="29"/>
        <v>#N/A</v>
      </c>
      <c r="W41" s="57" t="e">
        <f t="shared" si="29"/>
        <v>#N/A</v>
      </c>
      <c r="X41" s="57" t="e">
        <f t="shared" si="29"/>
        <v>#N/A</v>
      </c>
      <c r="Y41" s="3" t="e">
        <f t="shared" si="29"/>
        <v>#N/A</v>
      </c>
      <c r="Z41" s="64" t="str">
        <f t="shared" si="9"/>
        <v>-</v>
      </c>
      <c r="AA41" s="35" t="str">
        <f t="shared" si="10"/>
        <v>-</v>
      </c>
      <c r="AB41" s="35" t="str">
        <f t="shared" si="11"/>
        <v>-</v>
      </c>
      <c r="AC41" s="35" t="str">
        <f t="shared" si="12"/>
        <v>-</v>
      </c>
      <c r="AD41" s="35" t="e">
        <f t="shared" si="23"/>
        <v>#N/A</v>
      </c>
      <c r="AE41" s="35" t="e">
        <f t="shared" si="24"/>
        <v>#N/A</v>
      </c>
      <c r="AF41" s="35" t="e">
        <f t="shared" si="25"/>
        <v>#N/A</v>
      </c>
      <c r="AG41" s="35" t="e">
        <f t="shared" si="26"/>
        <v>#N/A</v>
      </c>
      <c r="AH41" s="36" t="e">
        <f t="shared" si="27"/>
        <v>#N/A</v>
      </c>
      <c r="AJ41" t="e">
        <f t="shared" si="13"/>
        <v>#N/A</v>
      </c>
      <c r="BF41" s="1" t="s">
        <v>54</v>
      </c>
      <c r="BG41" s="1">
        <v>3</v>
      </c>
      <c r="BH41" s="1">
        <v>17</v>
      </c>
    </row>
    <row r="42" spans="1:60" s="1" customFormat="1" ht="31.5" x14ac:dyDescent="0.25">
      <c r="A42" s="23" t="s">
        <v>168</v>
      </c>
      <c r="B42" s="27" t="s">
        <v>168</v>
      </c>
      <c r="C42"/>
      <c r="D42"/>
      <c r="E42"/>
      <c r="F42" s="10" t="s">
        <v>218</v>
      </c>
      <c r="G42" s="23" t="s">
        <v>168</v>
      </c>
      <c r="H42" s="14" t="e">
        <f t="shared" si="28"/>
        <v>#N/A</v>
      </c>
      <c r="I42" s="3" t="e">
        <f t="shared" si="28"/>
        <v>#N/A</v>
      </c>
      <c r="J42" s="3" t="e">
        <f t="shared" si="28"/>
        <v>#N/A</v>
      </c>
      <c r="K42" s="3" t="e">
        <f t="shared" si="28"/>
        <v>#N/A</v>
      </c>
      <c r="L42" s="3" t="e">
        <f t="shared" si="28"/>
        <v>#N/A</v>
      </c>
      <c r="M42" s="3" t="e">
        <f t="shared" si="28"/>
        <v>#N/A</v>
      </c>
      <c r="N42" s="3" t="e">
        <f t="shared" si="28"/>
        <v>#N/A</v>
      </c>
      <c r="O42" s="3" t="e">
        <f t="shared" si="28"/>
        <v>#N/A</v>
      </c>
      <c r="P42" s="41" t="e">
        <f t="shared" si="28"/>
        <v>#N/A</v>
      </c>
      <c r="Q42" s="3" t="e">
        <f t="shared" si="28"/>
        <v>#N/A</v>
      </c>
      <c r="R42" s="3" t="e">
        <f t="shared" si="29"/>
        <v>#N/A</v>
      </c>
      <c r="S42" s="3" t="e">
        <f t="shared" si="29"/>
        <v>#N/A</v>
      </c>
      <c r="T42" s="14" t="e">
        <f t="shared" si="29"/>
        <v>#N/A</v>
      </c>
      <c r="U42" s="3" t="e">
        <f t="shared" si="29"/>
        <v>#N/A</v>
      </c>
      <c r="V42" s="57" t="e">
        <f t="shared" si="29"/>
        <v>#N/A</v>
      </c>
      <c r="W42" s="57" t="e">
        <f t="shared" si="29"/>
        <v>#N/A</v>
      </c>
      <c r="X42" s="57" t="e">
        <f t="shared" si="29"/>
        <v>#N/A</v>
      </c>
      <c r="Y42" s="3" t="e">
        <f t="shared" si="29"/>
        <v>#N/A</v>
      </c>
      <c r="Z42" s="64" t="str">
        <f t="shared" si="9"/>
        <v>-</v>
      </c>
      <c r="AA42" s="35" t="str">
        <f t="shared" si="10"/>
        <v>-</v>
      </c>
      <c r="AB42" s="35" t="str">
        <f t="shared" si="11"/>
        <v>-</v>
      </c>
      <c r="AC42" s="35" t="str">
        <f t="shared" si="12"/>
        <v>-</v>
      </c>
      <c r="AD42" s="35" t="e">
        <f t="shared" si="23"/>
        <v>#N/A</v>
      </c>
      <c r="AE42" s="35" t="e">
        <f t="shared" si="24"/>
        <v>#N/A</v>
      </c>
      <c r="AF42" s="35" t="e">
        <f t="shared" si="25"/>
        <v>#N/A</v>
      </c>
      <c r="AG42" s="35" t="e">
        <f t="shared" si="26"/>
        <v>#N/A</v>
      </c>
      <c r="AH42" s="36" t="e">
        <f t="shared" si="27"/>
        <v>#N/A</v>
      </c>
      <c r="AJ42" t="e">
        <f t="shared" si="13"/>
        <v>#N/A</v>
      </c>
    </row>
    <row r="43" spans="1:60" ht="31.5" x14ac:dyDescent="0.25">
      <c r="A43" s="27" t="s">
        <v>55</v>
      </c>
      <c r="B43" s="27" t="s">
        <v>55</v>
      </c>
      <c r="D43">
        <v>1</v>
      </c>
      <c r="E43">
        <v>1</v>
      </c>
      <c r="F43" s="7" t="s">
        <v>219</v>
      </c>
      <c r="G43" s="27" t="s">
        <v>55</v>
      </c>
      <c r="H43" s="14" t="e">
        <f t="shared" si="28"/>
        <v>#N/A</v>
      </c>
      <c r="I43" s="2" t="e">
        <f t="shared" si="28"/>
        <v>#N/A</v>
      </c>
      <c r="J43" s="2" t="e">
        <f t="shared" si="28"/>
        <v>#N/A</v>
      </c>
      <c r="K43" s="2" t="e">
        <f t="shared" si="28"/>
        <v>#N/A</v>
      </c>
      <c r="L43" s="2" t="e">
        <f t="shared" si="28"/>
        <v>#N/A</v>
      </c>
      <c r="M43" s="4" t="e">
        <f t="shared" si="28"/>
        <v>#N/A</v>
      </c>
      <c r="N43" s="2" t="e">
        <f t="shared" si="28"/>
        <v>#N/A</v>
      </c>
      <c r="O43" s="2" t="e">
        <f t="shared" si="28"/>
        <v>#N/A</v>
      </c>
      <c r="P43" s="41" t="e">
        <f t="shared" si="28"/>
        <v>#N/A</v>
      </c>
      <c r="Q43" s="2" t="e">
        <f t="shared" si="28"/>
        <v>#N/A</v>
      </c>
      <c r="R43" s="2" t="e">
        <f t="shared" si="29"/>
        <v>#N/A</v>
      </c>
      <c r="S43" s="2" t="e">
        <f t="shared" si="29"/>
        <v>#N/A</v>
      </c>
      <c r="T43" s="14" t="e">
        <f t="shared" si="29"/>
        <v>#N/A</v>
      </c>
      <c r="U43" s="2" t="e">
        <f t="shared" si="29"/>
        <v>#N/A</v>
      </c>
      <c r="V43" s="57" t="e">
        <f t="shared" si="29"/>
        <v>#N/A</v>
      </c>
      <c r="W43" s="57" t="e">
        <f t="shared" si="29"/>
        <v>#N/A</v>
      </c>
      <c r="X43" s="57" t="e">
        <f t="shared" si="29"/>
        <v>#N/A</v>
      </c>
      <c r="Y43" s="2" t="e">
        <f t="shared" si="29"/>
        <v>#N/A</v>
      </c>
      <c r="Z43" s="64" t="str">
        <f t="shared" si="9"/>
        <v>-</v>
      </c>
      <c r="AA43" s="35" t="str">
        <f t="shared" si="10"/>
        <v>-</v>
      </c>
      <c r="AB43" s="35" t="str">
        <f t="shared" si="11"/>
        <v>-</v>
      </c>
      <c r="AC43" s="35" t="str">
        <f t="shared" si="12"/>
        <v>-</v>
      </c>
      <c r="AD43" s="35" t="e">
        <f t="shared" si="23"/>
        <v>#N/A</v>
      </c>
      <c r="AE43" s="35" t="e">
        <f t="shared" si="24"/>
        <v>#N/A</v>
      </c>
      <c r="AF43" s="35" t="e">
        <f t="shared" si="25"/>
        <v>#N/A</v>
      </c>
      <c r="AG43" s="35" t="e">
        <f t="shared" si="26"/>
        <v>#N/A</v>
      </c>
      <c r="AH43" s="36" t="e">
        <f t="shared" si="27"/>
        <v>#N/A</v>
      </c>
      <c r="AJ43" t="e">
        <f t="shared" si="13"/>
        <v>#N/A</v>
      </c>
      <c r="BF43" t="s">
        <v>56</v>
      </c>
      <c r="BG43">
        <v>3</v>
      </c>
      <c r="BH43">
        <v>17</v>
      </c>
    </row>
    <row r="44" spans="1:60" s="1" customFormat="1" ht="15.75" x14ac:dyDescent="0.25">
      <c r="A44" s="23" t="s">
        <v>57</v>
      </c>
      <c r="B44" s="27" t="s">
        <v>57</v>
      </c>
      <c r="C44"/>
      <c r="D44">
        <v>2</v>
      </c>
      <c r="E44">
        <v>1</v>
      </c>
      <c r="F44" s="6" t="s">
        <v>220</v>
      </c>
      <c r="G44" s="23" t="s">
        <v>57</v>
      </c>
      <c r="H44" s="14" t="e">
        <f t="shared" si="28"/>
        <v>#N/A</v>
      </c>
      <c r="I44" s="3" t="e">
        <f t="shared" si="28"/>
        <v>#N/A</v>
      </c>
      <c r="J44" s="3" t="e">
        <f t="shared" si="28"/>
        <v>#N/A</v>
      </c>
      <c r="K44" s="3" t="e">
        <f t="shared" si="28"/>
        <v>#N/A</v>
      </c>
      <c r="L44" s="3" t="e">
        <f t="shared" si="28"/>
        <v>#N/A</v>
      </c>
      <c r="M44" s="3" t="e">
        <f t="shared" si="28"/>
        <v>#N/A</v>
      </c>
      <c r="N44" s="3" t="e">
        <f t="shared" si="28"/>
        <v>#N/A</v>
      </c>
      <c r="O44" s="3" t="e">
        <f t="shared" si="28"/>
        <v>#N/A</v>
      </c>
      <c r="P44" s="41" t="e">
        <f t="shared" si="28"/>
        <v>#N/A</v>
      </c>
      <c r="Q44" s="3" t="e">
        <f t="shared" si="28"/>
        <v>#N/A</v>
      </c>
      <c r="R44" s="3" t="e">
        <f t="shared" si="29"/>
        <v>#N/A</v>
      </c>
      <c r="S44" s="3" t="e">
        <f t="shared" si="29"/>
        <v>#N/A</v>
      </c>
      <c r="T44" s="14" t="e">
        <f t="shared" si="29"/>
        <v>#N/A</v>
      </c>
      <c r="U44" s="3" t="e">
        <f t="shared" si="29"/>
        <v>#N/A</v>
      </c>
      <c r="V44" s="57" t="e">
        <f t="shared" si="29"/>
        <v>#N/A</v>
      </c>
      <c r="W44" s="57" t="e">
        <f t="shared" si="29"/>
        <v>#N/A</v>
      </c>
      <c r="X44" s="57" t="e">
        <f t="shared" si="29"/>
        <v>#N/A</v>
      </c>
      <c r="Y44" s="3" t="e">
        <f t="shared" si="29"/>
        <v>#N/A</v>
      </c>
      <c r="Z44" s="64" t="str">
        <f t="shared" si="9"/>
        <v>-</v>
      </c>
      <c r="AA44" s="35" t="str">
        <f t="shared" si="10"/>
        <v>-</v>
      </c>
      <c r="AB44" s="35" t="str">
        <f t="shared" si="11"/>
        <v>-</v>
      </c>
      <c r="AC44" s="35" t="str">
        <f t="shared" si="12"/>
        <v>-</v>
      </c>
      <c r="AD44" s="35" t="e">
        <f t="shared" si="23"/>
        <v>#N/A</v>
      </c>
      <c r="AE44" s="35" t="e">
        <f t="shared" si="24"/>
        <v>#N/A</v>
      </c>
      <c r="AF44" s="35" t="e">
        <f t="shared" si="25"/>
        <v>#N/A</v>
      </c>
      <c r="AG44" s="35" t="e">
        <f t="shared" si="26"/>
        <v>#N/A</v>
      </c>
      <c r="AH44" s="36" t="e">
        <f t="shared" si="27"/>
        <v>#N/A</v>
      </c>
      <c r="AJ44" t="e">
        <f t="shared" si="13"/>
        <v>#N/A</v>
      </c>
      <c r="BF44" s="1" t="s">
        <v>58</v>
      </c>
      <c r="BG44" s="1">
        <v>3</v>
      </c>
      <c r="BH44" s="1">
        <v>17</v>
      </c>
    </row>
    <row r="45" spans="1:60" ht="31.5" x14ac:dyDescent="0.25">
      <c r="A45" s="27" t="s">
        <v>59</v>
      </c>
      <c r="B45" s="27" t="s">
        <v>59</v>
      </c>
      <c r="D45">
        <v>1</v>
      </c>
      <c r="E45">
        <v>1</v>
      </c>
      <c r="F45" s="7" t="s">
        <v>221</v>
      </c>
      <c r="G45" s="27" t="s">
        <v>59</v>
      </c>
      <c r="H45" s="14" t="e">
        <f t="shared" si="28"/>
        <v>#N/A</v>
      </c>
      <c r="I45" s="2" t="e">
        <f t="shared" si="28"/>
        <v>#N/A</v>
      </c>
      <c r="J45" s="2" t="e">
        <f t="shared" si="28"/>
        <v>#N/A</v>
      </c>
      <c r="K45" s="2" t="e">
        <f t="shared" si="28"/>
        <v>#N/A</v>
      </c>
      <c r="L45" s="2" t="e">
        <f t="shared" si="28"/>
        <v>#N/A</v>
      </c>
      <c r="M45" s="4" t="e">
        <f t="shared" si="28"/>
        <v>#N/A</v>
      </c>
      <c r="N45" s="2" t="e">
        <f t="shared" si="28"/>
        <v>#N/A</v>
      </c>
      <c r="O45" s="2" t="e">
        <f t="shared" si="28"/>
        <v>#N/A</v>
      </c>
      <c r="P45" s="41" t="e">
        <f t="shared" si="28"/>
        <v>#N/A</v>
      </c>
      <c r="Q45" s="2" t="e">
        <f t="shared" si="28"/>
        <v>#N/A</v>
      </c>
      <c r="R45" s="2" t="e">
        <f t="shared" si="29"/>
        <v>#N/A</v>
      </c>
      <c r="S45" s="2" t="e">
        <f t="shared" si="29"/>
        <v>#N/A</v>
      </c>
      <c r="T45" s="14" t="e">
        <f t="shared" si="29"/>
        <v>#N/A</v>
      </c>
      <c r="U45" s="2" t="e">
        <f t="shared" si="29"/>
        <v>#N/A</v>
      </c>
      <c r="V45" s="57" t="e">
        <f t="shared" si="29"/>
        <v>#N/A</v>
      </c>
      <c r="W45" s="57" t="e">
        <f t="shared" si="29"/>
        <v>#N/A</v>
      </c>
      <c r="X45" s="57" t="e">
        <f t="shared" si="29"/>
        <v>#N/A</v>
      </c>
      <c r="Y45" s="2" t="e">
        <f t="shared" si="29"/>
        <v>#N/A</v>
      </c>
      <c r="Z45" s="64" t="str">
        <f t="shared" si="9"/>
        <v>-</v>
      </c>
      <c r="AA45" s="35" t="str">
        <f t="shared" si="10"/>
        <v>-</v>
      </c>
      <c r="AB45" s="35" t="str">
        <f t="shared" si="11"/>
        <v>-</v>
      </c>
      <c r="AC45" s="35" t="str">
        <f t="shared" si="12"/>
        <v>-</v>
      </c>
      <c r="AD45" s="35" t="e">
        <f t="shared" si="23"/>
        <v>#N/A</v>
      </c>
      <c r="AE45" s="35" t="e">
        <f t="shared" si="24"/>
        <v>#N/A</v>
      </c>
      <c r="AF45" s="35" t="e">
        <f t="shared" si="25"/>
        <v>#N/A</v>
      </c>
      <c r="AG45" s="35" t="e">
        <f t="shared" si="26"/>
        <v>#N/A</v>
      </c>
      <c r="AH45" s="36" t="e">
        <f t="shared" si="27"/>
        <v>#N/A</v>
      </c>
      <c r="AJ45" t="e">
        <f t="shared" si="13"/>
        <v>#N/A</v>
      </c>
      <c r="BF45" t="s">
        <v>60</v>
      </c>
      <c r="BG45">
        <v>3</v>
      </c>
      <c r="BH45">
        <v>17</v>
      </c>
    </row>
    <row r="46" spans="1:60" ht="31.5" x14ac:dyDescent="0.25">
      <c r="A46" s="27" t="s">
        <v>169</v>
      </c>
      <c r="B46" s="27" t="s">
        <v>169</v>
      </c>
      <c r="F46" s="9" t="s">
        <v>222</v>
      </c>
      <c r="G46" s="27" t="s">
        <v>169</v>
      </c>
      <c r="H46" s="14" t="e">
        <f t="shared" si="28"/>
        <v>#N/A</v>
      </c>
      <c r="I46" s="2" t="e">
        <f t="shared" si="28"/>
        <v>#N/A</v>
      </c>
      <c r="J46" s="2" t="e">
        <f t="shared" si="28"/>
        <v>#N/A</v>
      </c>
      <c r="K46" s="2" t="e">
        <f t="shared" si="28"/>
        <v>#N/A</v>
      </c>
      <c r="L46" s="2" t="e">
        <f t="shared" si="28"/>
        <v>#N/A</v>
      </c>
      <c r="M46" s="4" t="e">
        <f t="shared" si="28"/>
        <v>#N/A</v>
      </c>
      <c r="N46" s="2" t="e">
        <f t="shared" si="28"/>
        <v>#N/A</v>
      </c>
      <c r="O46" s="2" t="e">
        <f t="shared" si="28"/>
        <v>#N/A</v>
      </c>
      <c r="P46" s="41" t="e">
        <f t="shared" si="28"/>
        <v>#N/A</v>
      </c>
      <c r="Q46" s="2" t="e">
        <f t="shared" si="28"/>
        <v>#N/A</v>
      </c>
      <c r="R46" s="2" t="e">
        <f t="shared" si="29"/>
        <v>#N/A</v>
      </c>
      <c r="S46" s="2" t="e">
        <f t="shared" si="29"/>
        <v>#N/A</v>
      </c>
      <c r="T46" s="14" t="e">
        <f t="shared" si="29"/>
        <v>#N/A</v>
      </c>
      <c r="U46" s="2" t="e">
        <f t="shared" si="29"/>
        <v>#N/A</v>
      </c>
      <c r="V46" s="57" t="e">
        <f t="shared" si="29"/>
        <v>#N/A</v>
      </c>
      <c r="W46" s="57" t="e">
        <f t="shared" si="29"/>
        <v>#N/A</v>
      </c>
      <c r="X46" s="57" t="e">
        <f t="shared" si="29"/>
        <v>#N/A</v>
      </c>
      <c r="Y46" s="2" t="e">
        <f t="shared" si="29"/>
        <v>#N/A</v>
      </c>
      <c r="Z46" s="64" t="str">
        <f t="shared" si="9"/>
        <v>-</v>
      </c>
      <c r="AA46" s="35" t="str">
        <f t="shared" si="10"/>
        <v>-</v>
      </c>
      <c r="AB46" s="35" t="str">
        <f t="shared" si="11"/>
        <v>-</v>
      </c>
      <c r="AC46" s="35" t="str">
        <f t="shared" si="12"/>
        <v>-</v>
      </c>
      <c r="AD46" s="35" t="e">
        <f t="shared" si="23"/>
        <v>#N/A</v>
      </c>
      <c r="AE46" s="35" t="e">
        <f t="shared" si="24"/>
        <v>#N/A</v>
      </c>
      <c r="AF46" s="35" t="e">
        <f t="shared" si="25"/>
        <v>#N/A</v>
      </c>
      <c r="AG46" s="35" t="e">
        <f t="shared" si="26"/>
        <v>#N/A</v>
      </c>
      <c r="AH46" s="36" t="e">
        <f t="shared" si="27"/>
        <v>#N/A</v>
      </c>
      <c r="AJ46" t="e">
        <f t="shared" si="13"/>
        <v>#N/A</v>
      </c>
    </row>
    <row r="47" spans="1:60" ht="31.5" x14ac:dyDescent="0.25">
      <c r="A47" s="27" t="s">
        <v>170</v>
      </c>
      <c r="B47" s="27" t="s">
        <v>170</v>
      </c>
      <c r="F47" s="9" t="s">
        <v>223</v>
      </c>
      <c r="G47" s="27" t="s">
        <v>170</v>
      </c>
      <c r="H47" s="14" t="e">
        <f t="shared" si="28"/>
        <v>#N/A</v>
      </c>
      <c r="I47" s="2" t="e">
        <f t="shared" si="28"/>
        <v>#N/A</v>
      </c>
      <c r="J47" s="2" t="e">
        <f t="shared" si="28"/>
        <v>#N/A</v>
      </c>
      <c r="K47" s="2" t="e">
        <f t="shared" si="28"/>
        <v>#N/A</v>
      </c>
      <c r="L47" s="2" t="e">
        <f t="shared" si="28"/>
        <v>#N/A</v>
      </c>
      <c r="M47" s="4" t="e">
        <f t="shared" si="28"/>
        <v>#N/A</v>
      </c>
      <c r="N47" s="2" t="e">
        <f t="shared" si="28"/>
        <v>#N/A</v>
      </c>
      <c r="O47" s="2" t="e">
        <f t="shared" si="28"/>
        <v>#N/A</v>
      </c>
      <c r="P47" s="41" t="e">
        <f t="shared" si="28"/>
        <v>#N/A</v>
      </c>
      <c r="Q47" s="2" t="e">
        <f t="shared" si="28"/>
        <v>#N/A</v>
      </c>
      <c r="R47" s="2" t="e">
        <f t="shared" si="29"/>
        <v>#N/A</v>
      </c>
      <c r="S47" s="2" t="e">
        <f t="shared" si="29"/>
        <v>#N/A</v>
      </c>
      <c r="T47" s="14" t="e">
        <f t="shared" si="29"/>
        <v>#N/A</v>
      </c>
      <c r="U47" s="2" t="e">
        <f t="shared" si="29"/>
        <v>#N/A</v>
      </c>
      <c r="V47" s="57" t="e">
        <f t="shared" si="29"/>
        <v>#N/A</v>
      </c>
      <c r="W47" s="57" t="e">
        <f t="shared" si="29"/>
        <v>#N/A</v>
      </c>
      <c r="X47" s="57" t="e">
        <f t="shared" si="29"/>
        <v>#N/A</v>
      </c>
      <c r="Y47" s="2" t="e">
        <f t="shared" si="29"/>
        <v>#N/A</v>
      </c>
      <c r="Z47" s="64" t="str">
        <f t="shared" si="9"/>
        <v>-</v>
      </c>
      <c r="AA47" s="35" t="str">
        <f t="shared" si="10"/>
        <v>-</v>
      </c>
      <c r="AB47" s="35" t="str">
        <f t="shared" si="11"/>
        <v>-</v>
      </c>
      <c r="AC47" s="35" t="str">
        <f t="shared" si="12"/>
        <v>-</v>
      </c>
      <c r="AD47" s="35" t="e">
        <f t="shared" si="23"/>
        <v>#N/A</v>
      </c>
      <c r="AE47" s="35" t="e">
        <f t="shared" si="24"/>
        <v>#N/A</v>
      </c>
      <c r="AF47" s="35" t="e">
        <f t="shared" si="25"/>
        <v>#N/A</v>
      </c>
      <c r="AG47" s="35" t="e">
        <f t="shared" si="26"/>
        <v>#N/A</v>
      </c>
      <c r="AH47" s="36" t="e">
        <f t="shared" si="27"/>
        <v>#N/A</v>
      </c>
      <c r="AJ47" t="e">
        <f t="shared" si="13"/>
        <v>#N/A</v>
      </c>
    </row>
    <row r="48" spans="1:60" ht="15.75" x14ac:dyDescent="0.25">
      <c r="A48" s="27" t="s">
        <v>171</v>
      </c>
      <c r="B48" s="27" t="s">
        <v>171</v>
      </c>
      <c r="F48" s="9" t="s">
        <v>224</v>
      </c>
      <c r="G48" s="27" t="s">
        <v>171</v>
      </c>
      <c r="H48" s="14" t="e">
        <f t="shared" si="28"/>
        <v>#N/A</v>
      </c>
      <c r="I48" s="2" t="e">
        <f t="shared" si="28"/>
        <v>#N/A</v>
      </c>
      <c r="J48" s="2" t="e">
        <f t="shared" si="28"/>
        <v>#N/A</v>
      </c>
      <c r="K48" s="2" t="e">
        <f t="shared" si="28"/>
        <v>#N/A</v>
      </c>
      <c r="L48" s="2" t="e">
        <f t="shared" si="28"/>
        <v>#N/A</v>
      </c>
      <c r="M48" s="4" t="e">
        <f t="shared" si="28"/>
        <v>#N/A</v>
      </c>
      <c r="N48" s="2" t="e">
        <f t="shared" si="28"/>
        <v>#N/A</v>
      </c>
      <c r="O48" s="2" t="e">
        <f t="shared" si="28"/>
        <v>#N/A</v>
      </c>
      <c r="P48" s="41" t="e">
        <f t="shared" si="28"/>
        <v>#N/A</v>
      </c>
      <c r="Q48" s="2" t="e">
        <f t="shared" si="28"/>
        <v>#N/A</v>
      </c>
      <c r="R48" s="2" t="e">
        <f t="shared" si="29"/>
        <v>#N/A</v>
      </c>
      <c r="S48" s="2" t="e">
        <f t="shared" si="29"/>
        <v>#N/A</v>
      </c>
      <c r="T48" s="14" t="e">
        <f t="shared" si="29"/>
        <v>#N/A</v>
      </c>
      <c r="U48" s="2" t="e">
        <f t="shared" si="29"/>
        <v>#N/A</v>
      </c>
      <c r="V48" s="57" t="e">
        <f t="shared" si="29"/>
        <v>#N/A</v>
      </c>
      <c r="W48" s="57" t="e">
        <f t="shared" si="29"/>
        <v>#N/A</v>
      </c>
      <c r="X48" s="57" t="e">
        <f t="shared" si="29"/>
        <v>#N/A</v>
      </c>
      <c r="Y48" s="2" t="e">
        <f t="shared" si="29"/>
        <v>#N/A</v>
      </c>
      <c r="Z48" s="64" t="str">
        <f t="shared" si="9"/>
        <v>-</v>
      </c>
      <c r="AA48" s="35" t="str">
        <f t="shared" si="10"/>
        <v>-</v>
      </c>
      <c r="AB48" s="35" t="str">
        <f t="shared" si="11"/>
        <v>-</v>
      </c>
      <c r="AC48" s="35" t="str">
        <f t="shared" si="12"/>
        <v>-</v>
      </c>
      <c r="AD48" s="35" t="e">
        <f t="shared" si="23"/>
        <v>#N/A</v>
      </c>
      <c r="AE48" s="35" t="e">
        <f t="shared" si="24"/>
        <v>#N/A</v>
      </c>
      <c r="AF48" s="35" t="e">
        <f t="shared" si="25"/>
        <v>#N/A</v>
      </c>
      <c r="AG48" s="35" t="e">
        <f t="shared" si="26"/>
        <v>#N/A</v>
      </c>
      <c r="AH48" s="36" t="e">
        <f t="shared" si="27"/>
        <v>#N/A</v>
      </c>
      <c r="AJ48" t="e">
        <f t="shared" si="13"/>
        <v>#N/A</v>
      </c>
    </row>
    <row r="49" spans="1:60" ht="15.75" x14ac:dyDescent="0.25">
      <c r="A49" s="27" t="s">
        <v>172</v>
      </c>
      <c r="B49" s="27" t="s">
        <v>172</v>
      </c>
      <c r="F49" s="9" t="s">
        <v>225</v>
      </c>
      <c r="G49" s="27" t="s">
        <v>172</v>
      </c>
      <c r="H49" s="14" t="e">
        <f t="shared" si="28"/>
        <v>#N/A</v>
      </c>
      <c r="I49" s="2" t="e">
        <f t="shared" si="28"/>
        <v>#N/A</v>
      </c>
      <c r="J49" s="2" t="e">
        <f t="shared" si="28"/>
        <v>#N/A</v>
      </c>
      <c r="K49" s="2" t="e">
        <f t="shared" si="28"/>
        <v>#N/A</v>
      </c>
      <c r="L49" s="2" t="e">
        <f t="shared" si="28"/>
        <v>#N/A</v>
      </c>
      <c r="M49" s="4" t="e">
        <f t="shared" si="28"/>
        <v>#N/A</v>
      </c>
      <c r="N49" s="2" t="e">
        <f t="shared" si="28"/>
        <v>#N/A</v>
      </c>
      <c r="O49" s="2" t="e">
        <f t="shared" si="28"/>
        <v>#N/A</v>
      </c>
      <c r="P49" s="41" t="e">
        <f t="shared" si="28"/>
        <v>#N/A</v>
      </c>
      <c r="Q49" s="2" t="e">
        <f t="shared" si="28"/>
        <v>#N/A</v>
      </c>
      <c r="R49" s="2" t="e">
        <f t="shared" si="29"/>
        <v>#N/A</v>
      </c>
      <c r="S49" s="2" t="e">
        <f t="shared" si="29"/>
        <v>#N/A</v>
      </c>
      <c r="T49" s="14" t="e">
        <f t="shared" si="29"/>
        <v>#N/A</v>
      </c>
      <c r="U49" s="2" t="e">
        <f t="shared" si="29"/>
        <v>#N/A</v>
      </c>
      <c r="V49" s="57" t="e">
        <f t="shared" si="29"/>
        <v>#N/A</v>
      </c>
      <c r="W49" s="57" t="e">
        <f t="shared" si="29"/>
        <v>#N/A</v>
      </c>
      <c r="X49" s="57" t="e">
        <f t="shared" si="29"/>
        <v>#N/A</v>
      </c>
      <c r="Y49" s="2" t="e">
        <f t="shared" si="29"/>
        <v>#N/A</v>
      </c>
      <c r="Z49" s="64" t="str">
        <f t="shared" si="9"/>
        <v>-</v>
      </c>
      <c r="AA49" s="35" t="str">
        <f t="shared" si="10"/>
        <v>-</v>
      </c>
      <c r="AB49" s="35" t="str">
        <f t="shared" si="11"/>
        <v>-</v>
      </c>
      <c r="AC49" s="35" t="str">
        <f t="shared" si="12"/>
        <v>-</v>
      </c>
      <c r="AD49" s="35" t="e">
        <f t="shared" si="23"/>
        <v>#N/A</v>
      </c>
      <c r="AE49" s="35" t="e">
        <f t="shared" si="24"/>
        <v>#N/A</v>
      </c>
      <c r="AF49" s="35" t="e">
        <f t="shared" si="25"/>
        <v>#N/A</v>
      </c>
      <c r="AG49" s="35" t="e">
        <f t="shared" si="26"/>
        <v>#N/A</v>
      </c>
      <c r="AH49" s="36" t="e">
        <f t="shared" si="27"/>
        <v>#N/A</v>
      </c>
      <c r="AJ49" t="e">
        <f t="shared" si="13"/>
        <v>#N/A</v>
      </c>
    </row>
    <row r="50" spans="1:60" ht="31.5" x14ac:dyDescent="0.25">
      <c r="A50" s="27" t="s">
        <v>173</v>
      </c>
      <c r="B50" s="27" t="s">
        <v>173</v>
      </c>
      <c r="F50" s="9" t="s">
        <v>226</v>
      </c>
      <c r="G50" s="27" t="s">
        <v>173</v>
      </c>
      <c r="H50" s="14" t="e">
        <f t="shared" si="28"/>
        <v>#N/A</v>
      </c>
      <c r="I50" s="2" t="e">
        <f t="shared" si="28"/>
        <v>#N/A</v>
      </c>
      <c r="J50" s="2" t="e">
        <f t="shared" si="28"/>
        <v>#N/A</v>
      </c>
      <c r="K50" s="2" t="e">
        <f t="shared" si="28"/>
        <v>#N/A</v>
      </c>
      <c r="L50" s="2" t="e">
        <f t="shared" si="28"/>
        <v>#N/A</v>
      </c>
      <c r="M50" s="4" t="e">
        <f t="shared" si="28"/>
        <v>#N/A</v>
      </c>
      <c r="N50" s="2" t="e">
        <f t="shared" si="28"/>
        <v>#N/A</v>
      </c>
      <c r="O50" s="2" t="e">
        <f t="shared" si="28"/>
        <v>#N/A</v>
      </c>
      <c r="P50" s="41" t="e">
        <f t="shared" si="28"/>
        <v>#N/A</v>
      </c>
      <c r="Q50" s="2" t="e">
        <f t="shared" si="28"/>
        <v>#N/A</v>
      </c>
      <c r="R50" s="2" t="e">
        <f t="shared" si="29"/>
        <v>#N/A</v>
      </c>
      <c r="S50" s="2" t="e">
        <f t="shared" si="29"/>
        <v>#N/A</v>
      </c>
      <c r="T50" s="14" t="e">
        <f t="shared" si="29"/>
        <v>#N/A</v>
      </c>
      <c r="U50" s="2" t="e">
        <f t="shared" si="29"/>
        <v>#N/A</v>
      </c>
      <c r="V50" s="57" t="e">
        <f t="shared" si="29"/>
        <v>#N/A</v>
      </c>
      <c r="W50" s="57" t="e">
        <f t="shared" si="29"/>
        <v>#N/A</v>
      </c>
      <c r="X50" s="57" t="e">
        <f t="shared" si="29"/>
        <v>#N/A</v>
      </c>
      <c r="Y50" s="2" t="e">
        <f t="shared" si="29"/>
        <v>#N/A</v>
      </c>
      <c r="Z50" s="64" t="str">
        <f t="shared" si="9"/>
        <v>-</v>
      </c>
      <c r="AA50" s="35" t="str">
        <f t="shared" si="10"/>
        <v>-</v>
      </c>
      <c r="AB50" s="35" t="str">
        <f t="shared" si="11"/>
        <v>-</v>
      </c>
      <c r="AC50" s="35" t="str">
        <f t="shared" si="12"/>
        <v>-</v>
      </c>
      <c r="AD50" s="35" t="e">
        <f t="shared" si="23"/>
        <v>#N/A</v>
      </c>
      <c r="AE50" s="35" t="e">
        <f t="shared" si="24"/>
        <v>#N/A</v>
      </c>
      <c r="AF50" s="35" t="e">
        <f t="shared" si="25"/>
        <v>#N/A</v>
      </c>
      <c r="AG50" s="35" t="e">
        <f t="shared" si="26"/>
        <v>#N/A</v>
      </c>
      <c r="AH50" s="36" t="e">
        <f t="shared" si="27"/>
        <v>#N/A</v>
      </c>
      <c r="AJ50" t="e">
        <f t="shared" si="13"/>
        <v>#N/A</v>
      </c>
    </row>
    <row r="51" spans="1:60" ht="47.25" x14ac:dyDescent="0.25">
      <c r="A51" s="27" t="s">
        <v>174</v>
      </c>
      <c r="B51" s="27" t="s">
        <v>174</v>
      </c>
      <c r="F51" s="9" t="s">
        <v>290</v>
      </c>
      <c r="G51" s="27" t="s">
        <v>174</v>
      </c>
      <c r="H51" s="14" t="e">
        <f t="shared" ref="H51:Q60" si="30">VLOOKUP($A51,_30_3100,H$1,FALSE)</f>
        <v>#N/A</v>
      </c>
      <c r="I51" s="2" t="e">
        <f t="shared" si="30"/>
        <v>#N/A</v>
      </c>
      <c r="J51" s="2" t="e">
        <f t="shared" si="30"/>
        <v>#N/A</v>
      </c>
      <c r="K51" s="2" t="e">
        <f t="shared" si="30"/>
        <v>#N/A</v>
      </c>
      <c r="L51" s="2" t="e">
        <f t="shared" si="30"/>
        <v>#N/A</v>
      </c>
      <c r="M51" s="4" t="e">
        <f t="shared" si="30"/>
        <v>#N/A</v>
      </c>
      <c r="N51" s="2" t="e">
        <f t="shared" si="30"/>
        <v>#N/A</v>
      </c>
      <c r="O51" s="2" t="e">
        <f t="shared" si="30"/>
        <v>#N/A</v>
      </c>
      <c r="P51" s="41" t="e">
        <f t="shared" si="30"/>
        <v>#N/A</v>
      </c>
      <c r="Q51" s="2" t="e">
        <f t="shared" si="30"/>
        <v>#N/A</v>
      </c>
      <c r="R51" s="2" t="e">
        <f t="shared" ref="R51:Y60" si="31">VLOOKUP($A51,_30_3100,R$1,FALSE)</f>
        <v>#N/A</v>
      </c>
      <c r="S51" s="2" t="e">
        <f t="shared" si="31"/>
        <v>#N/A</v>
      </c>
      <c r="T51" s="14" t="e">
        <f t="shared" si="31"/>
        <v>#N/A</v>
      </c>
      <c r="U51" s="2" t="e">
        <f t="shared" si="31"/>
        <v>#N/A</v>
      </c>
      <c r="V51" s="57" t="e">
        <f t="shared" si="31"/>
        <v>#N/A</v>
      </c>
      <c r="W51" s="57" t="e">
        <f t="shared" si="31"/>
        <v>#N/A</v>
      </c>
      <c r="X51" s="57" t="e">
        <f t="shared" si="31"/>
        <v>#N/A</v>
      </c>
      <c r="Y51" s="2" t="e">
        <f t="shared" si="31"/>
        <v>#N/A</v>
      </c>
      <c r="Z51" s="64" t="str">
        <f t="shared" si="9"/>
        <v>-</v>
      </c>
      <c r="AA51" s="35" t="str">
        <f t="shared" si="10"/>
        <v>-</v>
      </c>
      <c r="AB51" s="35" t="str">
        <f t="shared" si="11"/>
        <v>-</v>
      </c>
      <c r="AC51" s="35" t="str">
        <f t="shared" si="12"/>
        <v>-</v>
      </c>
      <c r="AD51" s="35" t="e">
        <f t="shared" si="23"/>
        <v>#N/A</v>
      </c>
      <c r="AE51" s="35" t="e">
        <f t="shared" si="24"/>
        <v>#N/A</v>
      </c>
      <c r="AF51" s="35" t="e">
        <f t="shared" si="25"/>
        <v>#N/A</v>
      </c>
      <c r="AG51" s="35" t="e">
        <f t="shared" si="26"/>
        <v>#N/A</v>
      </c>
      <c r="AH51" s="36" t="e">
        <f t="shared" si="27"/>
        <v>#N/A</v>
      </c>
      <c r="AJ51" t="e">
        <f t="shared" si="13"/>
        <v>#N/A</v>
      </c>
    </row>
    <row r="52" spans="1:60" ht="31.5" x14ac:dyDescent="0.25">
      <c r="A52" s="27" t="s">
        <v>175</v>
      </c>
      <c r="B52" s="27" t="s">
        <v>175</v>
      </c>
      <c r="F52" s="9" t="s">
        <v>227</v>
      </c>
      <c r="G52" s="27" t="s">
        <v>175</v>
      </c>
      <c r="H52" s="14" t="e">
        <f t="shared" si="30"/>
        <v>#N/A</v>
      </c>
      <c r="I52" s="2" t="e">
        <f t="shared" si="30"/>
        <v>#N/A</v>
      </c>
      <c r="J52" s="2" t="e">
        <f t="shared" si="30"/>
        <v>#N/A</v>
      </c>
      <c r="K52" s="2" t="e">
        <f t="shared" si="30"/>
        <v>#N/A</v>
      </c>
      <c r="L52" s="2" t="e">
        <f t="shared" si="30"/>
        <v>#N/A</v>
      </c>
      <c r="M52" s="4" t="e">
        <f t="shared" si="30"/>
        <v>#N/A</v>
      </c>
      <c r="N52" s="2" t="e">
        <f t="shared" si="30"/>
        <v>#N/A</v>
      </c>
      <c r="O52" s="2" t="e">
        <f t="shared" si="30"/>
        <v>#N/A</v>
      </c>
      <c r="P52" s="41" t="e">
        <f t="shared" si="30"/>
        <v>#N/A</v>
      </c>
      <c r="Q52" s="2" t="e">
        <f t="shared" si="30"/>
        <v>#N/A</v>
      </c>
      <c r="R52" s="2" t="e">
        <f t="shared" si="31"/>
        <v>#N/A</v>
      </c>
      <c r="S52" s="2" t="e">
        <f t="shared" si="31"/>
        <v>#N/A</v>
      </c>
      <c r="T52" s="14" t="e">
        <f t="shared" si="31"/>
        <v>#N/A</v>
      </c>
      <c r="U52" s="2" t="e">
        <f t="shared" si="31"/>
        <v>#N/A</v>
      </c>
      <c r="V52" s="57" t="e">
        <f t="shared" si="31"/>
        <v>#N/A</v>
      </c>
      <c r="W52" s="57" t="e">
        <f t="shared" si="31"/>
        <v>#N/A</v>
      </c>
      <c r="X52" s="57" t="e">
        <f t="shared" si="31"/>
        <v>#N/A</v>
      </c>
      <c r="Y52" s="2" t="e">
        <f t="shared" si="31"/>
        <v>#N/A</v>
      </c>
      <c r="Z52" s="64" t="str">
        <f t="shared" si="9"/>
        <v>-</v>
      </c>
      <c r="AA52" s="35" t="str">
        <f t="shared" si="10"/>
        <v>-</v>
      </c>
      <c r="AB52" s="35" t="str">
        <f t="shared" si="11"/>
        <v>-</v>
      </c>
      <c r="AC52" s="35" t="str">
        <f t="shared" si="12"/>
        <v>-</v>
      </c>
      <c r="AD52" s="35" t="e">
        <f t="shared" si="23"/>
        <v>#N/A</v>
      </c>
      <c r="AE52" s="35" t="e">
        <f t="shared" si="24"/>
        <v>#N/A</v>
      </c>
      <c r="AF52" s="35" t="e">
        <f t="shared" si="25"/>
        <v>#N/A</v>
      </c>
      <c r="AG52" s="35" t="e">
        <f t="shared" si="26"/>
        <v>#N/A</v>
      </c>
      <c r="AH52" s="36" t="e">
        <f t="shared" si="27"/>
        <v>#N/A</v>
      </c>
      <c r="AJ52" t="e">
        <f t="shared" si="13"/>
        <v>#N/A</v>
      </c>
    </row>
    <row r="53" spans="1:60" s="1" customFormat="1" ht="15.75" x14ac:dyDescent="0.25">
      <c r="A53" s="23" t="s">
        <v>61</v>
      </c>
      <c r="B53" s="27" t="s">
        <v>61</v>
      </c>
      <c r="C53"/>
      <c r="D53">
        <v>2</v>
      </c>
      <c r="E53">
        <v>1</v>
      </c>
      <c r="F53" s="6" t="s">
        <v>228</v>
      </c>
      <c r="G53" s="23" t="s">
        <v>61</v>
      </c>
      <c r="H53" s="14" t="e">
        <f t="shared" si="30"/>
        <v>#N/A</v>
      </c>
      <c r="I53" s="3" t="e">
        <f t="shared" si="30"/>
        <v>#N/A</v>
      </c>
      <c r="J53" s="3" t="e">
        <f t="shared" si="30"/>
        <v>#N/A</v>
      </c>
      <c r="K53" s="3" t="e">
        <f t="shared" si="30"/>
        <v>#N/A</v>
      </c>
      <c r="L53" s="3" t="e">
        <f t="shared" si="30"/>
        <v>#N/A</v>
      </c>
      <c r="M53" s="3" t="e">
        <f t="shared" si="30"/>
        <v>#N/A</v>
      </c>
      <c r="N53" s="3" t="e">
        <f t="shared" si="30"/>
        <v>#N/A</v>
      </c>
      <c r="O53" s="3" t="e">
        <f t="shared" si="30"/>
        <v>#N/A</v>
      </c>
      <c r="P53" s="41" t="e">
        <f t="shared" si="30"/>
        <v>#N/A</v>
      </c>
      <c r="Q53" s="3" t="e">
        <f t="shared" si="30"/>
        <v>#N/A</v>
      </c>
      <c r="R53" s="3" t="e">
        <f t="shared" si="31"/>
        <v>#N/A</v>
      </c>
      <c r="S53" s="3" t="e">
        <f t="shared" si="31"/>
        <v>#N/A</v>
      </c>
      <c r="T53" s="14" t="e">
        <f t="shared" si="31"/>
        <v>#N/A</v>
      </c>
      <c r="U53" s="3" t="e">
        <f t="shared" si="31"/>
        <v>#N/A</v>
      </c>
      <c r="V53" s="57" t="e">
        <f t="shared" si="31"/>
        <v>#N/A</v>
      </c>
      <c r="W53" s="57" t="e">
        <f t="shared" si="31"/>
        <v>#N/A</v>
      </c>
      <c r="X53" s="57" t="e">
        <f t="shared" si="31"/>
        <v>#N/A</v>
      </c>
      <c r="Y53" s="3" t="e">
        <f t="shared" si="31"/>
        <v>#N/A</v>
      </c>
      <c r="Z53" s="64" t="str">
        <f t="shared" si="9"/>
        <v>-</v>
      </c>
      <c r="AA53" s="35" t="str">
        <f t="shared" si="10"/>
        <v>-</v>
      </c>
      <c r="AB53" s="35" t="str">
        <f t="shared" si="11"/>
        <v>-</v>
      </c>
      <c r="AC53" s="35" t="str">
        <f t="shared" si="12"/>
        <v>-</v>
      </c>
      <c r="AD53" s="35" t="e">
        <f t="shared" si="23"/>
        <v>#N/A</v>
      </c>
      <c r="AE53" s="35" t="e">
        <f t="shared" si="24"/>
        <v>#N/A</v>
      </c>
      <c r="AF53" s="35" t="e">
        <f t="shared" si="25"/>
        <v>#N/A</v>
      </c>
      <c r="AG53" s="35" t="e">
        <f t="shared" si="26"/>
        <v>#N/A</v>
      </c>
      <c r="AH53" s="36" t="e">
        <f t="shared" si="27"/>
        <v>#N/A</v>
      </c>
      <c r="AJ53" t="e">
        <f t="shared" si="13"/>
        <v>#N/A</v>
      </c>
      <c r="BF53" s="1" t="s">
        <v>62</v>
      </c>
      <c r="BG53" s="1">
        <v>3</v>
      </c>
      <c r="BH53" s="1">
        <v>17</v>
      </c>
    </row>
    <row r="54" spans="1:60" ht="31.5" x14ac:dyDescent="0.25">
      <c r="A54" s="27" t="s">
        <v>63</v>
      </c>
      <c r="B54" s="27" t="s">
        <v>63</v>
      </c>
      <c r="D54">
        <v>1</v>
      </c>
      <c r="E54">
        <v>1</v>
      </c>
      <c r="F54" s="7" t="s">
        <v>229</v>
      </c>
      <c r="G54" s="27" t="s">
        <v>63</v>
      </c>
      <c r="H54" s="14" t="e">
        <f t="shared" si="30"/>
        <v>#N/A</v>
      </c>
      <c r="I54" s="2" t="e">
        <f t="shared" si="30"/>
        <v>#N/A</v>
      </c>
      <c r="J54" s="2" t="e">
        <f t="shared" si="30"/>
        <v>#N/A</v>
      </c>
      <c r="K54" s="2" t="e">
        <f t="shared" si="30"/>
        <v>#N/A</v>
      </c>
      <c r="L54" s="2" t="e">
        <f t="shared" si="30"/>
        <v>#N/A</v>
      </c>
      <c r="M54" s="4" t="e">
        <f t="shared" si="30"/>
        <v>#N/A</v>
      </c>
      <c r="N54" s="2" t="e">
        <f t="shared" si="30"/>
        <v>#N/A</v>
      </c>
      <c r="O54" s="2" t="e">
        <f t="shared" si="30"/>
        <v>#N/A</v>
      </c>
      <c r="P54" s="41" t="e">
        <f t="shared" si="30"/>
        <v>#N/A</v>
      </c>
      <c r="Q54" s="2" t="e">
        <f t="shared" si="30"/>
        <v>#N/A</v>
      </c>
      <c r="R54" s="2" t="e">
        <f t="shared" si="31"/>
        <v>#N/A</v>
      </c>
      <c r="S54" s="2" t="e">
        <f t="shared" si="31"/>
        <v>#N/A</v>
      </c>
      <c r="T54" s="14" t="e">
        <f t="shared" si="31"/>
        <v>#N/A</v>
      </c>
      <c r="U54" s="2" t="e">
        <f t="shared" si="31"/>
        <v>#N/A</v>
      </c>
      <c r="V54" s="57" t="e">
        <f t="shared" si="31"/>
        <v>#N/A</v>
      </c>
      <c r="W54" s="57" t="e">
        <f t="shared" si="31"/>
        <v>#N/A</v>
      </c>
      <c r="X54" s="57" t="e">
        <f t="shared" si="31"/>
        <v>#N/A</v>
      </c>
      <c r="Y54" s="2" t="e">
        <f t="shared" si="31"/>
        <v>#N/A</v>
      </c>
      <c r="Z54" s="64" t="str">
        <f t="shared" si="9"/>
        <v>-</v>
      </c>
      <c r="AA54" s="35" t="str">
        <f t="shared" si="10"/>
        <v>-</v>
      </c>
      <c r="AB54" s="35" t="str">
        <f t="shared" si="11"/>
        <v>-</v>
      </c>
      <c r="AC54" s="35" t="str">
        <f t="shared" si="12"/>
        <v>-</v>
      </c>
      <c r="AD54" s="35" t="e">
        <f t="shared" si="23"/>
        <v>#N/A</v>
      </c>
      <c r="AE54" s="35" t="e">
        <f t="shared" si="24"/>
        <v>#N/A</v>
      </c>
      <c r="AF54" s="35" t="e">
        <f t="shared" si="25"/>
        <v>#N/A</v>
      </c>
      <c r="AG54" s="35" t="e">
        <f t="shared" si="26"/>
        <v>#N/A</v>
      </c>
      <c r="AH54" s="36" t="e">
        <f t="shared" si="27"/>
        <v>#N/A</v>
      </c>
      <c r="AJ54" t="e">
        <f t="shared" si="13"/>
        <v>#N/A</v>
      </c>
      <c r="BF54" t="s">
        <v>64</v>
      </c>
      <c r="BG54">
        <v>3</v>
      </c>
      <c r="BH54">
        <v>17</v>
      </c>
    </row>
    <row r="55" spans="1:60" ht="47.25" x14ac:dyDescent="0.25">
      <c r="A55" s="27" t="s">
        <v>176</v>
      </c>
      <c r="B55" s="27" t="s">
        <v>176</v>
      </c>
      <c r="F55" s="9" t="s">
        <v>291</v>
      </c>
      <c r="G55" s="27" t="s">
        <v>176</v>
      </c>
      <c r="H55" s="14" t="e">
        <f t="shared" si="30"/>
        <v>#N/A</v>
      </c>
      <c r="I55" s="2" t="e">
        <f t="shared" si="30"/>
        <v>#N/A</v>
      </c>
      <c r="J55" s="2" t="e">
        <f t="shared" si="30"/>
        <v>#N/A</v>
      </c>
      <c r="K55" s="2" t="e">
        <f t="shared" si="30"/>
        <v>#N/A</v>
      </c>
      <c r="L55" s="2" t="e">
        <f t="shared" si="30"/>
        <v>#N/A</v>
      </c>
      <c r="M55" s="4" t="e">
        <f t="shared" si="30"/>
        <v>#N/A</v>
      </c>
      <c r="N55" s="2" t="e">
        <f t="shared" si="30"/>
        <v>#N/A</v>
      </c>
      <c r="O55" s="2" t="e">
        <f t="shared" si="30"/>
        <v>#N/A</v>
      </c>
      <c r="P55" s="41" t="e">
        <f t="shared" si="30"/>
        <v>#N/A</v>
      </c>
      <c r="Q55" s="2" t="e">
        <f t="shared" si="30"/>
        <v>#N/A</v>
      </c>
      <c r="R55" s="2" t="e">
        <f t="shared" si="31"/>
        <v>#N/A</v>
      </c>
      <c r="S55" s="2" t="e">
        <f t="shared" si="31"/>
        <v>#N/A</v>
      </c>
      <c r="T55" s="14" t="e">
        <f t="shared" si="31"/>
        <v>#N/A</v>
      </c>
      <c r="U55" s="2" t="e">
        <f t="shared" si="31"/>
        <v>#N/A</v>
      </c>
      <c r="V55" s="57" t="e">
        <f t="shared" si="31"/>
        <v>#N/A</v>
      </c>
      <c r="W55" s="57" t="e">
        <f t="shared" si="31"/>
        <v>#N/A</v>
      </c>
      <c r="X55" s="57" t="e">
        <f t="shared" si="31"/>
        <v>#N/A</v>
      </c>
      <c r="Y55" s="2" t="e">
        <f t="shared" si="31"/>
        <v>#N/A</v>
      </c>
      <c r="Z55" s="64" t="str">
        <f t="shared" si="9"/>
        <v>-</v>
      </c>
      <c r="AA55" s="35" t="str">
        <f t="shared" si="10"/>
        <v>-</v>
      </c>
      <c r="AB55" s="35" t="str">
        <f t="shared" si="11"/>
        <v>-</v>
      </c>
      <c r="AC55" s="35" t="str">
        <f t="shared" si="12"/>
        <v>-</v>
      </c>
      <c r="AD55" s="35" t="e">
        <f t="shared" si="23"/>
        <v>#N/A</v>
      </c>
      <c r="AE55" s="35" t="e">
        <f t="shared" si="24"/>
        <v>#N/A</v>
      </c>
      <c r="AF55" s="35" t="e">
        <f t="shared" si="25"/>
        <v>#N/A</v>
      </c>
      <c r="AG55" s="35" t="e">
        <f t="shared" si="26"/>
        <v>#N/A</v>
      </c>
      <c r="AH55" s="36" t="e">
        <f t="shared" si="27"/>
        <v>#N/A</v>
      </c>
      <c r="AJ55" t="e">
        <f t="shared" si="13"/>
        <v>#N/A</v>
      </c>
    </row>
    <row r="56" spans="1:60" s="1" customFormat="1" ht="31.5" x14ac:dyDescent="0.25">
      <c r="A56" s="23" t="s">
        <v>65</v>
      </c>
      <c r="B56" s="27" t="s">
        <v>65</v>
      </c>
      <c r="C56"/>
      <c r="D56">
        <v>2</v>
      </c>
      <c r="E56">
        <v>1</v>
      </c>
      <c r="F56" s="6" t="s">
        <v>230</v>
      </c>
      <c r="G56" s="23" t="s">
        <v>65</v>
      </c>
      <c r="H56" s="14" t="e">
        <f t="shared" si="30"/>
        <v>#N/A</v>
      </c>
      <c r="I56" s="3" t="e">
        <f t="shared" si="30"/>
        <v>#N/A</v>
      </c>
      <c r="J56" s="3" t="e">
        <f t="shared" si="30"/>
        <v>#N/A</v>
      </c>
      <c r="K56" s="3" t="e">
        <f t="shared" si="30"/>
        <v>#N/A</v>
      </c>
      <c r="L56" s="3" t="e">
        <f t="shared" si="30"/>
        <v>#N/A</v>
      </c>
      <c r="M56" s="3" t="e">
        <f t="shared" si="30"/>
        <v>#N/A</v>
      </c>
      <c r="N56" s="3" t="e">
        <f t="shared" si="30"/>
        <v>#N/A</v>
      </c>
      <c r="O56" s="3" t="e">
        <f t="shared" si="30"/>
        <v>#N/A</v>
      </c>
      <c r="P56" s="41" t="e">
        <f t="shared" si="30"/>
        <v>#N/A</v>
      </c>
      <c r="Q56" s="3" t="e">
        <f t="shared" si="30"/>
        <v>#N/A</v>
      </c>
      <c r="R56" s="3" t="e">
        <f t="shared" si="31"/>
        <v>#N/A</v>
      </c>
      <c r="S56" s="3" t="e">
        <f t="shared" si="31"/>
        <v>#N/A</v>
      </c>
      <c r="T56" s="14" t="e">
        <f t="shared" si="31"/>
        <v>#N/A</v>
      </c>
      <c r="U56" s="3" t="e">
        <f t="shared" si="31"/>
        <v>#N/A</v>
      </c>
      <c r="V56" s="57" t="e">
        <f t="shared" si="31"/>
        <v>#N/A</v>
      </c>
      <c r="W56" s="57" t="e">
        <f t="shared" si="31"/>
        <v>#N/A</v>
      </c>
      <c r="X56" s="57" t="e">
        <f t="shared" si="31"/>
        <v>#N/A</v>
      </c>
      <c r="Y56" s="3" t="e">
        <f t="shared" si="31"/>
        <v>#N/A</v>
      </c>
      <c r="Z56" s="64" t="str">
        <f t="shared" si="9"/>
        <v>-</v>
      </c>
      <c r="AA56" s="35" t="str">
        <f t="shared" si="10"/>
        <v>-</v>
      </c>
      <c r="AB56" s="35" t="str">
        <f t="shared" si="11"/>
        <v>-</v>
      </c>
      <c r="AC56" s="35" t="str">
        <f t="shared" si="12"/>
        <v>-</v>
      </c>
      <c r="AD56" s="35" t="e">
        <f t="shared" si="23"/>
        <v>#N/A</v>
      </c>
      <c r="AE56" s="35" t="e">
        <f t="shared" si="24"/>
        <v>#N/A</v>
      </c>
      <c r="AF56" s="35" t="e">
        <f t="shared" si="25"/>
        <v>#N/A</v>
      </c>
      <c r="AG56" s="35" t="e">
        <f t="shared" si="26"/>
        <v>#N/A</v>
      </c>
      <c r="AH56" s="36" t="e">
        <f t="shared" si="27"/>
        <v>#N/A</v>
      </c>
      <c r="AJ56" t="e">
        <f t="shared" si="13"/>
        <v>#N/A</v>
      </c>
      <c r="BF56" s="1" t="s">
        <v>64</v>
      </c>
      <c r="BG56" s="1">
        <v>3</v>
      </c>
      <c r="BH56" s="1">
        <v>17</v>
      </c>
    </row>
    <row r="57" spans="1:60" s="1" customFormat="1" ht="47.25" x14ac:dyDescent="0.25">
      <c r="A57" s="23" t="s">
        <v>394</v>
      </c>
      <c r="B57" s="27">
        <v>291</v>
      </c>
      <c r="C57"/>
      <c r="D57"/>
      <c r="E57"/>
      <c r="F57" s="6" t="s">
        <v>326</v>
      </c>
      <c r="G57" s="23" t="s">
        <v>394</v>
      </c>
      <c r="H57" s="14" t="e">
        <f t="shared" si="30"/>
        <v>#N/A</v>
      </c>
      <c r="I57" s="3" t="e">
        <f t="shared" si="30"/>
        <v>#N/A</v>
      </c>
      <c r="J57" s="3" t="e">
        <f t="shared" si="30"/>
        <v>#N/A</v>
      </c>
      <c r="K57" s="3" t="e">
        <f t="shared" si="30"/>
        <v>#N/A</v>
      </c>
      <c r="L57" s="3" t="e">
        <f t="shared" si="30"/>
        <v>#N/A</v>
      </c>
      <c r="M57" s="3" t="e">
        <f t="shared" si="30"/>
        <v>#N/A</v>
      </c>
      <c r="N57" s="3" t="e">
        <f t="shared" si="30"/>
        <v>#N/A</v>
      </c>
      <c r="O57" s="3" t="e">
        <f t="shared" si="30"/>
        <v>#N/A</v>
      </c>
      <c r="P57" s="41" t="e">
        <f t="shared" si="30"/>
        <v>#N/A</v>
      </c>
      <c r="Q57" s="3" t="e">
        <f t="shared" si="30"/>
        <v>#N/A</v>
      </c>
      <c r="R57" s="3" t="e">
        <f t="shared" si="31"/>
        <v>#N/A</v>
      </c>
      <c r="S57" s="3" t="e">
        <f t="shared" si="31"/>
        <v>#N/A</v>
      </c>
      <c r="T57" s="14" t="e">
        <f t="shared" si="31"/>
        <v>#N/A</v>
      </c>
      <c r="U57" s="3" t="e">
        <f t="shared" si="31"/>
        <v>#N/A</v>
      </c>
      <c r="V57" s="57" t="e">
        <f t="shared" si="31"/>
        <v>#N/A</v>
      </c>
      <c r="W57" s="57" t="e">
        <f t="shared" si="31"/>
        <v>#N/A</v>
      </c>
      <c r="X57" s="57" t="e">
        <f t="shared" si="31"/>
        <v>#N/A</v>
      </c>
      <c r="Y57" s="3" t="e">
        <f t="shared" si="31"/>
        <v>#N/A</v>
      </c>
      <c r="Z57" s="64" t="str">
        <f t="shared" si="9"/>
        <v>-</v>
      </c>
      <c r="AA57" s="35" t="str">
        <f t="shared" si="10"/>
        <v>-</v>
      </c>
      <c r="AB57" s="35" t="str">
        <f t="shared" si="11"/>
        <v>-</v>
      </c>
      <c r="AC57" s="35" t="str">
        <f t="shared" si="12"/>
        <v>-</v>
      </c>
      <c r="AD57" s="35" t="e">
        <f t="shared" si="23"/>
        <v>#N/A</v>
      </c>
      <c r="AE57" s="35" t="e">
        <f t="shared" si="24"/>
        <v>#N/A</v>
      </c>
      <c r="AF57" s="35" t="e">
        <f t="shared" si="25"/>
        <v>#N/A</v>
      </c>
      <c r="AG57" s="35" t="e">
        <f t="shared" si="26"/>
        <v>#N/A</v>
      </c>
      <c r="AH57" s="36" t="e">
        <f t="shared" si="27"/>
        <v>#N/A</v>
      </c>
      <c r="AJ57" t="e">
        <f t="shared" si="13"/>
        <v>#N/A</v>
      </c>
    </row>
    <row r="58" spans="1:60" ht="31.5" x14ac:dyDescent="0.25">
      <c r="A58" s="27" t="s">
        <v>66</v>
      </c>
      <c r="B58" s="27" t="s">
        <v>66</v>
      </c>
      <c r="D58">
        <v>1</v>
      </c>
      <c r="E58">
        <v>1</v>
      </c>
      <c r="F58" s="7" t="s">
        <v>231</v>
      </c>
      <c r="G58" s="27" t="s">
        <v>66</v>
      </c>
      <c r="H58" s="14" t="e">
        <f t="shared" si="30"/>
        <v>#N/A</v>
      </c>
      <c r="I58" s="2" t="e">
        <f t="shared" si="30"/>
        <v>#N/A</v>
      </c>
      <c r="J58" s="2" t="e">
        <f t="shared" si="30"/>
        <v>#N/A</v>
      </c>
      <c r="K58" s="2" t="e">
        <f t="shared" si="30"/>
        <v>#N/A</v>
      </c>
      <c r="L58" s="2" t="e">
        <f t="shared" si="30"/>
        <v>#N/A</v>
      </c>
      <c r="M58" s="4" t="e">
        <f t="shared" si="30"/>
        <v>#N/A</v>
      </c>
      <c r="N58" s="2" t="e">
        <f t="shared" si="30"/>
        <v>#N/A</v>
      </c>
      <c r="O58" s="2" t="e">
        <f t="shared" si="30"/>
        <v>#N/A</v>
      </c>
      <c r="P58" s="41" t="e">
        <f t="shared" si="30"/>
        <v>#N/A</v>
      </c>
      <c r="Q58" s="2" t="e">
        <f t="shared" si="30"/>
        <v>#N/A</v>
      </c>
      <c r="R58" s="2" t="e">
        <f t="shared" si="31"/>
        <v>#N/A</v>
      </c>
      <c r="S58" s="2" t="e">
        <f t="shared" si="31"/>
        <v>#N/A</v>
      </c>
      <c r="T58" s="14" t="e">
        <f t="shared" si="31"/>
        <v>#N/A</v>
      </c>
      <c r="U58" s="2" t="e">
        <f t="shared" si="31"/>
        <v>#N/A</v>
      </c>
      <c r="V58" s="57" t="e">
        <f t="shared" si="31"/>
        <v>#N/A</v>
      </c>
      <c r="W58" s="57" t="e">
        <f t="shared" si="31"/>
        <v>#N/A</v>
      </c>
      <c r="X58" s="57" t="e">
        <f t="shared" si="31"/>
        <v>#N/A</v>
      </c>
      <c r="Y58" s="2" t="e">
        <f t="shared" si="31"/>
        <v>#N/A</v>
      </c>
      <c r="Z58" s="64" t="str">
        <f t="shared" si="9"/>
        <v>-</v>
      </c>
      <c r="AA58" s="35" t="str">
        <f t="shared" si="10"/>
        <v>-</v>
      </c>
      <c r="AB58" s="35" t="str">
        <f t="shared" si="11"/>
        <v>-</v>
      </c>
      <c r="AC58" s="35" t="str">
        <f t="shared" si="12"/>
        <v>-</v>
      </c>
      <c r="AD58" s="35" t="e">
        <f t="shared" si="23"/>
        <v>#N/A</v>
      </c>
      <c r="AE58" s="35" t="e">
        <f t="shared" si="24"/>
        <v>#N/A</v>
      </c>
      <c r="AF58" s="35" t="e">
        <f t="shared" si="25"/>
        <v>#N/A</v>
      </c>
      <c r="AG58" s="35" t="e">
        <f t="shared" si="26"/>
        <v>#N/A</v>
      </c>
      <c r="AH58" s="36" t="e">
        <f t="shared" si="27"/>
        <v>#N/A</v>
      </c>
      <c r="AJ58" t="e">
        <f t="shared" si="13"/>
        <v>#N/A</v>
      </c>
      <c r="BF58" t="s">
        <v>67</v>
      </c>
      <c r="BG58">
        <v>3</v>
      </c>
      <c r="BH58">
        <v>17</v>
      </c>
    </row>
    <row r="59" spans="1:60" s="1" customFormat="1" ht="31.5" x14ac:dyDescent="0.25">
      <c r="A59" s="23" t="s">
        <v>68</v>
      </c>
      <c r="B59" s="27" t="s">
        <v>68</v>
      </c>
      <c r="C59"/>
      <c r="D59">
        <v>2</v>
      </c>
      <c r="E59">
        <v>1</v>
      </c>
      <c r="F59" s="6" t="s">
        <v>232</v>
      </c>
      <c r="G59" s="23" t="s">
        <v>68</v>
      </c>
      <c r="H59" s="14" t="e">
        <f t="shared" si="30"/>
        <v>#N/A</v>
      </c>
      <c r="I59" s="3" t="e">
        <f t="shared" si="30"/>
        <v>#N/A</v>
      </c>
      <c r="J59" s="3" t="e">
        <f t="shared" si="30"/>
        <v>#N/A</v>
      </c>
      <c r="K59" s="3" t="e">
        <f t="shared" si="30"/>
        <v>#N/A</v>
      </c>
      <c r="L59" s="3" t="e">
        <f t="shared" si="30"/>
        <v>#N/A</v>
      </c>
      <c r="M59" s="3" t="e">
        <f t="shared" si="30"/>
        <v>#N/A</v>
      </c>
      <c r="N59" s="3" t="e">
        <f t="shared" si="30"/>
        <v>#N/A</v>
      </c>
      <c r="O59" s="3" t="e">
        <f t="shared" si="30"/>
        <v>#N/A</v>
      </c>
      <c r="P59" s="41" t="e">
        <f t="shared" si="30"/>
        <v>#N/A</v>
      </c>
      <c r="Q59" s="3" t="e">
        <f t="shared" si="30"/>
        <v>#N/A</v>
      </c>
      <c r="R59" s="3" t="e">
        <f t="shared" si="31"/>
        <v>#N/A</v>
      </c>
      <c r="S59" s="3" t="e">
        <f t="shared" si="31"/>
        <v>#N/A</v>
      </c>
      <c r="T59" s="14" t="e">
        <f t="shared" si="31"/>
        <v>#N/A</v>
      </c>
      <c r="U59" s="3" t="e">
        <f t="shared" si="31"/>
        <v>#N/A</v>
      </c>
      <c r="V59" s="57" t="e">
        <f t="shared" si="31"/>
        <v>#N/A</v>
      </c>
      <c r="W59" s="57" t="e">
        <f t="shared" si="31"/>
        <v>#N/A</v>
      </c>
      <c r="X59" s="57" t="e">
        <f t="shared" si="31"/>
        <v>#N/A</v>
      </c>
      <c r="Y59" s="3" t="e">
        <f t="shared" si="31"/>
        <v>#N/A</v>
      </c>
      <c r="Z59" s="64" t="str">
        <f t="shared" si="9"/>
        <v>-</v>
      </c>
      <c r="AA59" s="35" t="str">
        <f t="shared" si="10"/>
        <v>-</v>
      </c>
      <c r="AB59" s="35" t="str">
        <f t="shared" si="11"/>
        <v>-</v>
      </c>
      <c r="AC59" s="35" t="str">
        <f t="shared" si="12"/>
        <v>-</v>
      </c>
      <c r="AD59" s="35" t="e">
        <f t="shared" si="23"/>
        <v>#N/A</v>
      </c>
      <c r="AE59" s="35" t="e">
        <f t="shared" si="24"/>
        <v>#N/A</v>
      </c>
      <c r="AF59" s="35" t="e">
        <f t="shared" si="25"/>
        <v>#N/A</v>
      </c>
      <c r="AG59" s="35" t="e">
        <f t="shared" si="26"/>
        <v>#N/A</v>
      </c>
      <c r="AH59" s="36" t="e">
        <f t="shared" si="27"/>
        <v>#N/A</v>
      </c>
      <c r="AJ59" t="e">
        <f t="shared" si="13"/>
        <v>#N/A</v>
      </c>
      <c r="BF59" s="1" t="s">
        <v>69</v>
      </c>
      <c r="BG59" s="1">
        <v>3</v>
      </c>
      <c r="BH59" s="1">
        <v>17</v>
      </c>
    </row>
    <row r="60" spans="1:60" ht="15.75" x14ac:dyDescent="0.25">
      <c r="A60" s="27" t="s">
        <v>70</v>
      </c>
      <c r="B60" s="27" t="s">
        <v>70</v>
      </c>
      <c r="D60">
        <v>1</v>
      </c>
      <c r="E60">
        <v>1</v>
      </c>
      <c r="F60" s="7" t="s">
        <v>233</v>
      </c>
      <c r="G60" s="27" t="s">
        <v>70</v>
      </c>
      <c r="H60" s="14" t="e">
        <f t="shared" si="30"/>
        <v>#N/A</v>
      </c>
      <c r="I60" s="2" t="e">
        <f t="shared" si="30"/>
        <v>#N/A</v>
      </c>
      <c r="J60" s="2" t="e">
        <f t="shared" si="30"/>
        <v>#N/A</v>
      </c>
      <c r="K60" s="2" t="e">
        <f t="shared" si="30"/>
        <v>#N/A</v>
      </c>
      <c r="L60" s="2" t="e">
        <f t="shared" si="30"/>
        <v>#N/A</v>
      </c>
      <c r="M60" s="4" t="e">
        <f t="shared" si="30"/>
        <v>#N/A</v>
      </c>
      <c r="N60" s="2" t="e">
        <f t="shared" si="30"/>
        <v>#N/A</v>
      </c>
      <c r="O60" s="2" t="e">
        <f t="shared" si="30"/>
        <v>#N/A</v>
      </c>
      <c r="P60" s="41" t="e">
        <f t="shared" si="30"/>
        <v>#N/A</v>
      </c>
      <c r="Q60" s="2" t="e">
        <f t="shared" si="30"/>
        <v>#N/A</v>
      </c>
      <c r="R60" s="2" t="e">
        <f t="shared" si="31"/>
        <v>#N/A</v>
      </c>
      <c r="S60" s="2" t="e">
        <f t="shared" si="31"/>
        <v>#N/A</v>
      </c>
      <c r="T60" s="14" t="e">
        <f t="shared" si="31"/>
        <v>#N/A</v>
      </c>
      <c r="U60" s="2" t="e">
        <f t="shared" si="31"/>
        <v>#N/A</v>
      </c>
      <c r="V60" s="57" t="e">
        <f t="shared" si="31"/>
        <v>#N/A</v>
      </c>
      <c r="W60" s="57" t="e">
        <f t="shared" si="31"/>
        <v>#N/A</v>
      </c>
      <c r="X60" s="57" t="e">
        <f t="shared" si="31"/>
        <v>#N/A</v>
      </c>
      <c r="Y60" s="2" t="e">
        <f t="shared" si="31"/>
        <v>#N/A</v>
      </c>
      <c r="Z60" s="64" t="str">
        <f t="shared" si="9"/>
        <v>-</v>
      </c>
      <c r="AA60" s="35" t="str">
        <f t="shared" si="10"/>
        <v>-</v>
      </c>
      <c r="AB60" s="35" t="str">
        <f t="shared" si="11"/>
        <v>-</v>
      </c>
      <c r="AC60" s="35" t="str">
        <f t="shared" si="12"/>
        <v>-</v>
      </c>
      <c r="AD60" s="35" t="e">
        <f t="shared" si="23"/>
        <v>#N/A</v>
      </c>
      <c r="AE60" s="35" t="e">
        <f t="shared" si="24"/>
        <v>#N/A</v>
      </c>
      <c r="AF60" s="35" t="e">
        <f t="shared" si="25"/>
        <v>#N/A</v>
      </c>
      <c r="AG60" s="35" t="e">
        <f t="shared" si="26"/>
        <v>#N/A</v>
      </c>
      <c r="AH60" s="36" t="e">
        <f t="shared" si="27"/>
        <v>#N/A</v>
      </c>
      <c r="AJ60" t="e">
        <f t="shared" si="13"/>
        <v>#N/A</v>
      </c>
      <c r="BF60" t="s">
        <v>71</v>
      </c>
      <c r="BG60">
        <v>3</v>
      </c>
      <c r="BH60">
        <v>17</v>
      </c>
    </row>
    <row r="61" spans="1:60" ht="15.75" x14ac:dyDescent="0.25">
      <c r="A61" s="27" t="s">
        <v>72</v>
      </c>
      <c r="B61" s="27" t="s">
        <v>72</v>
      </c>
      <c r="D61">
        <v>1</v>
      </c>
      <c r="E61">
        <v>1</v>
      </c>
      <c r="F61" s="7" t="s">
        <v>234</v>
      </c>
      <c r="G61" s="27" t="s">
        <v>72</v>
      </c>
      <c r="H61" s="14" t="e">
        <f t="shared" ref="H61:Q70" si="32">VLOOKUP($A61,_30_3100,H$1,FALSE)</f>
        <v>#N/A</v>
      </c>
      <c r="I61" s="2" t="e">
        <f t="shared" si="32"/>
        <v>#N/A</v>
      </c>
      <c r="J61" s="2" t="e">
        <f t="shared" si="32"/>
        <v>#N/A</v>
      </c>
      <c r="K61" s="2" t="e">
        <f t="shared" si="32"/>
        <v>#N/A</v>
      </c>
      <c r="L61" s="2" t="e">
        <f t="shared" si="32"/>
        <v>#N/A</v>
      </c>
      <c r="M61" s="4" t="e">
        <f t="shared" si="32"/>
        <v>#N/A</v>
      </c>
      <c r="N61" s="2" t="e">
        <f t="shared" si="32"/>
        <v>#N/A</v>
      </c>
      <c r="O61" s="2" t="e">
        <f t="shared" si="32"/>
        <v>#N/A</v>
      </c>
      <c r="P61" s="41" t="e">
        <f t="shared" si="32"/>
        <v>#N/A</v>
      </c>
      <c r="Q61" s="2" t="e">
        <f t="shared" si="32"/>
        <v>#N/A</v>
      </c>
      <c r="R61" s="2" t="e">
        <f t="shared" ref="R61:Y70" si="33">VLOOKUP($A61,_30_3100,R$1,FALSE)</f>
        <v>#N/A</v>
      </c>
      <c r="S61" s="2" t="e">
        <f t="shared" si="33"/>
        <v>#N/A</v>
      </c>
      <c r="T61" s="14" t="e">
        <f t="shared" si="33"/>
        <v>#N/A</v>
      </c>
      <c r="U61" s="2" t="e">
        <f t="shared" si="33"/>
        <v>#N/A</v>
      </c>
      <c r="V61" s="57" t="e">
        <f t="shared" si="33"/>
        <v>#N/A</v>
      </c>
      <c r="W61" s="57" t="e">
        <f t="shared" si="33"/>
        <v>#N/A</v>
      </c>
      <c r="X61" s="57" t="e">
        <f t="shared" si="33"/>
        <v>#N/A</v>
      </c>
      <c r="Y61" s="2" t="e">
        <f t="shared" si="33"/>
        <v>#N/A</v>
      </c>
      <c r="Z61" s="64" t="str">
        <f t="shared" si="9"/>
        <v>-</v>
      </c>
      <c r="AA61" s="35" t="str">
        <f t="shared" si="10"/>
        <v>-</v>
      </c>
      <c r="AB61" s="35" t="str">
        <f t="shared" si="11"/>
        <v>-</v>
      </c>
      <c r="AC61" s="35" t="str">
        <f t="shared" si="12"/>
        <v>-</v>
      </c>
      <c r="AD61" s="35" t="e">
        <f t="shared" si="23"/>
        <v>#N/A</v>
      </c>
      <c r="AE61" s="35" t="e">
        <f t="shared" si="24"/>
        <v>#N/A</v>
      </c>
      <c r="AF61" s="35" t="e">
        <f t="shared" si="25"/>
        <v>#N/A</v>
      </c>
      <c r="AG61" s="35" t="e">
        <f t="shared" si="26"/>
        <v>#N/A</v>
      </c>
      <c r="AH61" s="36" t="e">
        <f t="shared" si="27"/>
        <v>#N/A</v>
      </c>
      <c r="AJ61" t="e">
        <f t="shared" si="13"/>
        <v>#N/A</v>
      </c>
      <c r="BF61" t="s">
        <v>73</v>
      </c>
      <c r="BG61">
        <v>3</v>
      </c>
      <c r="BH61">
        <v>17</v>
      </c>
    </row>
    <row r="62" spans="1:60" s="1" customFormat="1" ht="15.75" x14ac:dyDescent="0.25">
      <c r="A62" s="23" t="s">
        <v>74</v>
      </c>
      <c r="B62" s="27" t="s">
        <v>74</v>
      </c>
      <c r="C62"/>
      <c r="D62">
        <v>2</v>
      </c>
      <c r="E62">
        <v>1</v>
      </c>
      <c r="F62" s="6" t="s">
        <v>235</v>
      </c>
      <c r="G62" s="23" t="s">
        <v>74</v>
      </c>
      <c r="H62" s="14" t="e">
        <f t="shared" si="32"/>
        <v>#N/A</v>
      </c>
      <c r="I62" s="3" t="e">
        <f t="shared" si="32"/>
        <v>#N/A</v>
      </c>
      <c r="J62" s="3" t="e">
        <f t="shared" si="32"/>
        <v>#N/A</v>
      </c>
      <c r="K62" s="3" t="e">
        <f t="shared" si="32"/>
        <v>#N/A</v>
      </c>
      <c r="L62" s="3" t="e">
        <f t="shared" si="32"/>
        <v>#N/A</v>
      </c>
      <c r="M62" s="3" t="e">
        <f t="shared" si="32"/>
        <v>#N/A</v>
      </c>
      <c r="N62" s="3" t="e">
        <f t="shared" si="32"/>
        <v>#N/A</v>
      </c>
      <c r="O62" s="3" t="e">
        <f t="shared" si="32"/>
        <v>#N/A</v>
      </c>
      <c r="P62" s="41" t="e">
        <f t="shared" si="32"/>
        <v>#N/A</v>
      </c>
      <c r="Q62" s="3" t="e">
        <f t="shared" si="32"/>
        <v>#N/A</v>
      </c>
      <c r="R62" s="3" t="e">
        <f t="shared" si="33"/>
        <v>#N/A</v>
      </c>
      <c r="S62" s="3" t="e">
        <f t="shared" si="33"/>
        <v>#N/A</v>
      </c>
      <c r="T62" s="14" t="e">
        <f t="shared" si="33"/>
        <v>#N/A</v>
      </c>
      <c r="U62" s="3" t="e">
        <f t="shared" si="33"/>
        <v>#N/A</v>
      </c>
      <c r="V62" s="57" t="e">
        <f t="shared" si="33"/>
        <v>#N/A</v>
      </c>
      <c r="W62" s="57" t="e">
        <f t="shared" si="33"/>
        <v>#N/A</v>
      </c>
      <c r="X62" s="57" t="e">
        <f t="shared" si="33"/>
        <v>#N/A</v>
      </c>
      <c r="Y62" s="3" t="e">
        <f t="shared" si="33"/>
        <v>#N/A</v>
      </c>
      <c r="Z62" s="64" t="str">
        <f t="shared" si="9"/>
        <v>-</v>
      </c>
      <c r="AA62" s="35" t="str">
        <f t="shared" si="10"/>
        <v>-</v>
      </c>
      <c r="AB62" s="35" t="str">
        <f t="shared" si="11"/>
        <v>-</v>
      </c>
      <c r="AC62" s="35" t="str">
        <f t="shared" si="12"/>
        <v>-</v>
      </c>
      <c r="AD62" s="35" t="e">
        <f t="shared" si="23"/>
        <v>#N/A</v>
      </c>
      <c r="AE62" s="35" t="e">
        <f t="shared" si="24"/>
        <v>#N/A</v>
      </c>
      <c r="AF62" s="35" t="e">
        <f t="shared" si="25"/>
        <v>#N/A</v>
      </c>
      <c r="AG62" s="35" t="e">
        <f t="shared" si="26"/>
        <v>#N/A</v>
      </c>
      <c r="AH62" s="36" t="e">
        <f t="shared" si="27"/>
        <v>#N/A</v>
      </c>
      <c r="AJ62" t="e">
        <f t="shared" si="13"/>
        <v>#N/A</v>
      </c>
      <c r="BF62" s="1" t="s">
        <v>75</v>
      </c>
      <c r="BG62" s="1">
        <v>3</v>
      </c>
      <c r="BH62" s="1">
        <v>17</v>
      </c>
    </row>
    <row r="63" spans="1:60" s="1" customFormat="1" ht="31.5" x14ac:dyDescent="0.25">
      <c r="A63" s="23" t="s">
        <v>76</v>
      </c>
      <c r="B63" s="27" t="s">
        <v>76</v>
      </c>
      <c r="C63"/>
      <c r="D63">
        <v>2</v>
      </c>
      <c r="E63">
        <v>1</v>
      </c>
      <c r="F63" s="6" t="s">
        <v>236</v>
      </c>
      <c r="G63" s="23" t="s">
        <v>76</v>
      </c>
      <c r="H63" s="14" t="e">
        <f t="shared" si="32"/>
        <v>#N/A</v>
      </c>
      <c r="I63" s="3" t="e">
        <f t="shared" si="32"/>
        <v>#N/A</v>
      </c>
      <c r="J63" s="3" t="e">
        <f t="shared" si="32"/>
        <v>#N/A</v>
      </c>
      <c r="K63" s="3" t="e">
        <f t="shared" si="32"/>
        <v>#N/A</v>
      </c>
      <c r="L63" s="3" t="e">
        <f t="shared" si="32"/>
        <v>#N/A</v>
      </c>
      <c r="M63" s="3" t="e">
        <f t="shared" si="32"/>
        <v>#N/A</v>
      </c>
      <c r="N63" s="3" t="e">
        <f t="shared" si="32"/>
        <v>#N/A</v>
      </c>
      <c r="O63" s="3" t="e">
        <f t="shared" si="32"/>
        <v>#N/A</v>
      </c>
      <c r="P63" s="41" t="e">
        <f t="shared" si="32"/>
        <v>#N/A</v>
      </c>
      <c r="Q63" s="3" t="e">
        <f t="shared" si="32"/>
        <v>#N/A</v>
      </c>
      <c r="R63" s="3" t="e">
        <f t="shared" si="33"/>
        <v>#N/A</v>
      </c>
      <c r="S63" s="3" t="e">
        <f t="shared" si="33"/>
        <v>#N/A</v>
      </c>
      <c r="T63" s="14" t="e">
        <f t="shared" si="33"/>
        <v>#N/A</v>
      </c>
      <c r="U63" s="3" t="e">
        <f t="shared" si="33"/>
        <v>#N/A</v>
      </c>
      <c r="V63" s="57" t="e">
        <f t="shared" si="33"/>
        <v>#N/A</v>
      </c>
      <c r="W63" s="57" t="e">
        <f t="shared" si="33"/>
        <v>#N/A</v>
      </c>
      <c r="X63" s="57" t="e">
        <f t="shared" si="33"/>
        <v>#N/A</v>
      </c>
      <c r="Y63" s="3" t="e">
        <f t="shared" si="33"/>
        <v>#N/A</v>
      </c>
      <c r="Z63" s="64" t="str">
        <f t="shared" si="9"/>
        <v>-</v>
      </c>
      <c r="AA63" s="35" t="str">
        <f t="shared" si="10"/>
        <v>-</v>
      </c>
      <c r="AB63" s="35" t="str">
        <f t="shared" si="11"/>
        <v>-</v>
      </c>
      <c r="AC63" s="35" t="str">
        <f t="shared" si="12"/>
        <v>-</v>
      </c>
      <c r="AD63" s="35" t="e">
        <f t="shared" si="23"/>
        <v>#N/A</v>
      </c>
      <c r="AE63" s="35" t="e">
        <f t="shared" si="24"/>
        <v>#N/A</v>
      </c>
      <c r="AF63" s="35" t="e">
        <f t="shared" si="25"/>
        <v>#N/A</v>
      </c>
      <c r="AG63" s="35" t="e">
        <f t="shared" si="26"/>
        <v>#N/A</v>
      </c>
      <c r="AH63" s="36" t="e">
        <f t="shared" si="27"/>
        <v>#N/A</v>
      </c>
      <c r="AJ63" t="e">
        <f t="shared" si="13"/>
        <v>#N/A</v>
      </c>
      <c r="BF63" s="1" t="s">
        <v>77</v>
      </c>
      <c r="BG63" s="1">
        <v>3</v>
      </c>
      <c r="BH63" s="1">
        <v>17</v>
      </c>
    </row>
    <row r="64" spans="1:60" s="1" customFormat="1" ht="31.5" x14ac:dyDescent="0.25">
      <c r="A64" s="23" t="s">
        <v>177</v>
      </c>
      <c r="B64" s="27" t="s">
        <v>177</v>
      </c>
      <c r="C64"/>
      <c r="D64"/>
      <c r="E64"/>
      <c r="F64" s="10" t="s">
        <v>292</v>
      </c>
      <c r="G64" s="23" t="s">
        <v>177</v>
      </c>
      <c r="H64" s="14" t="e">
        <f t="shared" si="32"/>
        <v>#N/A</v>
      </c>
      <c r="I64" s="3" t="e">
        <f t="shared" si="32"/>
        <v>#N/A</v>
      </c>
      <c r="J64" s="3" t="e">
        <f t="shared" si="32"/>
        <v>#N/A</v>
      </c>
      <c r="K64" s="3" t="e">
        <f t="shared" si="32"/>
        <v>#N/A</v>
      </c>
      <c r="L64" s="3" t="e">
        <f t="shared" si="32"/>
        <v>#N/A</v>
      </c>
      <c r="M64" s="3" t="e">
        <f t="shared" si="32"/>
        <v>#N/A</v>
      </c>
      <c r="N64" s="3" t="e">
        <f t="shared" si="32"/>
        <v>#N/A</v>
      </c>
      <c r="O64" s="3" t="e">
        <f t="shared" si="32"/>
        <v>#N/A</v>
      </c>
      <c r="P64" s="41" t="e">
        <f t="shared" si="32"/>
        <v>#N/A</v>
      </c>
      <c r="Q64" s="3" t="e">
        <f t="shared" si="32"/>
        <v>#N/A</v>
      </c>
      <c r="R64" s="3" t="e">
        <f t="shared" si="33"/>
        <v>#N/A</v>
      </c>
      <c r="S64" s="3" t="e">
        <f t="shared" si="33"/>
        <v>#N/A</v>
      </c>
      <c r="T64" s="14" t="e">
        <f t="shared" si="33"/>
        <v>#N/A</v>
      </c>
      <c r="U64" s="3" t="e">
        <f t="shared" si="33"/>
        <v>#N/A</v>
      </c>
      <c r="V64" s="57" t="e">
        <f t="shared" si="33"/>
        <v>#N/A</v>
      </c>
      <c r="W64" s="57" t="e">
        <f t="shared" si="33"/>
        <v>#N/A</v>
      </c>
      <c r="X64" s="57" t="e">
        <f t="shared" si="33"/>
        <v>#N/A</v>
      </c>
      <c r="Y64" s="3" t="e">
        <f t="shared" si="33"/>
        <v>#N/A</v>
      </c>
      <c r="Z64" s="64" t="str">
        <f t="shared" si="9"/>
        <v>-</v>
      </c>
      <c r="AA64" s="35" t="str">
        <f t="shared" si="10"/>
        <v>-</v>
      </c>
      <c r="AB64" s="35" t="str">
        <f t="shared" si="11"/>
        <v>-</v>
      </c>
      <c r="AC64" s="35" t="str">
        <f t="shared" si="12"/>
        <v>-</v>
      </c>
      <c r="AD64" s="35" t="e">
        <f t="shared" si="23"/>
        <v>#N/A</v>
      </c>
      <c r="AE64" s="35" t="e">
        <f t="shared" si="24"/>
        <v>#N/A</v>
      </c>
      <c r="AF64" s="35" t="e">
        <f t="shared" si="25"/>
        <v>#N/A</v>
      </c>
      <c r="AG64" s="35" t="e">
        <f t="shared" si="26"/>
        <v>#N/A</v>
      </c>
      <c r="AH64" s="36" t="e">
        <f t="shared" si="27"/>
        <v>#N/A</v>
      </c>
      <c r="AJ64" t="e">
        <f t="shared" si="13"/>
        <v>#N/A</v>
      </c>
    </row>
    <row r="65" spans="1:60" s="1" customFormat="1" ht="15.75" x14ac:dyDescent="0.25">
      <c r="A65" s="23" t="s">
        <v>178</v>
      </c>
      <c r="B65" s="27" t="s">
        <v>178</v>
      </c>
      <c r="C65"/>
      <c r="D65"/>
      <c r="E65"/>
      <c r="F65" s="10" t="s">
        <v>237</v>
      </c>
      <c r="G65" s="23" t="s">
        <v>178</v>
      </c>
      <c r="H65" s="14" t="e">
        <f t="shared" si="32"/>
        <v>#N/A</v>
      </c>
      <c r="I65" s="3" t="e">
        <f t="shared" si="32"/>
        <v>#N/A</v>
      </c>
      <c r="J65" s="3" t="e">
        <f t="shared" si="32"/>
        <v>#N/A</v>
      </c>
      <c r="K65" s="3" t="e">
        <f t="shared" si="32"/>
        <v>#N/A</v>
      </c>
      <c r="L65" s="3" t="e">
        <f t="shared" si="32"/>
        <v>#N/A</v>
      </c>
      <c r="M65" s="3" t="e">
        <f t="shared" si="32"/>
        <v>#N/A</v>
      </c>
      <c r="N65" s="3" t="e">
        <f t="shared" si="32"/>
        <v>#N/A</v>
      </c>
      <c r="O65" s="3" t="e">
        <f t="shared" si="32"/>
        <v>#N/A</v>
      </c>
      <c r="P65" s="41" t="e">
        <f t="shared" si="32"/>
        <v>#N/A</v>
      </c>
      <c r="Q65" s="3" t="e">
        <f t="shared" si="32"/>
        <v>#N/A</v>
      </c>
      <c r="R65" s="3" t="e">
        <f t="shared" si="33"/>
        <v>#N/A</v>
      </c>
      <c r="S65" s="3" t="e">
        <f t="shared" si="33"/>
        <v>#N/A</v>
      </c>
      <c r="T65" s="14" t="e">
        <f t="shared" si="33"/>
        <v>#N/A</v>
      </c>
      <c r="U65" s="3" t="e">
        <f t="shared" si="33"/>
        <v>#N/A</v>
      </c>
      <c r="V65" s="57" t="e">
        <f t="shared" si="33"/>
        <v>#N/A</v>
      </c>
      <c r="W65" s="57" t="e">
        <f t="shared" si="33"/>
        <v>#N/A</v>
      </c>
      <c r="X65" s="57" t="e">
        <f t="shared" si="33"/>
        <v>#N/A</v>
      </c>
      <c r="Y65" s="3" t="e">
        <f t="shared" si="33"/>
        <v>#N/A</v>
      </c>
      <c r="Z65" s="64" t="str">
        <f t="shared" si="9"/>
        <v>-</v>
      </c>
      <c r="AA65" s="35" t="str">
        <f t="shared" si="10"/>
        <v>-</v>
      </c>
      <c r="AB65" s="35" t="str">
        <f t="shared" si="11"/>
        <v>-</v>
      </c>
      <c r="AC65" s="35" t="str">
        <f t="shared" si="12"/>
        <v>-</v>
      </c>
      <c r="AD65" s="35" t="e">
        <f t="shared" si="23"/>
        <v>#N/A</v>
      </c>
      <c r="AE65" s="35" t="e">
        <f t="shared" si="24"/>
        <v>#N/A</v>
      </c>
      <c r="AF65" s="35" t="e">
        <f t="shared" si="25"/>
        <v>#N/A</v>
      </c>
      <c r="AG65" s="35" t="e">
        <f t="shared" si="26"/>
        <v>#N/A</v>
      </c>
      <c r="AH65" s="36" t="e">
        <f t="shared" si="27"/>
        <v>#N/A</v>
      </c>
      <c r="AJ65" t="e">
        <f t="shared" si="13"/>
        <v>#N/A</v>
      </c>
    </row>
    <row r="66" spans="1:60" ht="15.75" x14ac:dyDescent="0.25">
      <c r="A66" s="27" t="s">
        <v>78</v>
      </c>
      <c r="B66" s="27" t="s">
        <v>78</v>
      </c>
      <c r="D66">
        <v>1</v>
      </c>
      <c r="E66">
        <v>1</v>
      </c>
      <c r="F66" s="7" t="s">
        <v>238</v>
      </c>
      <c r="G66" s="27" t="s">
        <v>78</v>
      </c>
      <c r="H66" s="14" t="e">
        <f t="shared" si="32"/>
        <v>#N/A</v>
      </c>
      <c r="I66" s="2" t="e">
        <f t="shared" si="32"/>
        <v>#N/A</v>
      </c>
      <c r="J66" s="2" t="e">
        <f t="shared" si="32"/>
        <v>#N/A</v>
      </c>
      <c r="K66" s="2" t="e">
        <f t="shared" si="32"/>
        <v>#N/A</v>
      </c>
      <c r="L66" s="2" t="e">
        <f t="shared" si="32"/>
        <v>#N/A</v>
      </c>
      <c r="M66" s="4" t="e">
        <f t="shared" si="32"/>
        <v>#N/A</v>
      </c>
      <c r="N66" s="2" t="e">
        <f t="shared" si="32"/>
        <v>#N/A</v>
      </c>
      <c r="O66" s="2" t="e">
        <f t="shared" si="32"/>
        <v>#N/A</v>
      </c>
      <c r="P66" s="41" t="e">
        <f t="shared" si="32"/>
        <v>#N/A</v>
      </c>
      <c r="Q66" s="2" t="e">
        <f t="shared" si="32"/>
        <v>#N/A</v>
      </c>
      <c r="R66" s="2" t="e">
        <f t="shared" si="33"/>
        <v>#N/A</v>
      </c>
      <c r="S66" s="2" t="e">
        <f t="shared" si="33"/>
        <v>#N/A</v>
      </c>
      <c r="T66" s="14" t="e">
        <f t="shared" si="33"/>
        <v>#N/A</v>
      </c>
      <c r="U66" s="2" t="e">
        <f t="shared" si="33"/>
        <v>#N/A</v>
      </c>
      <c r="V66" s="57" t="e">
        <f t="shared" si="33"/>
        <v>#N/A</v>
      </c>
      <c r="W66" s="57" t="e">
        <f t="shared" si="33"/>
        <v>#N/A</v>
      </c>
      <c r="X66" s="57" t="e">
        <f t="shared" si="33"/>
        <v>#N/A</v>
      </c>
      <c r="Y66" s="2" t="e">
        <f t="shared" si="33"/>
        <v>#N/A</v>
      </c>
      <c r="Z66" s="64" t="str">
        <f t="shared" si="9"/>
        <v>-</v>
      </c>
      <c r="AA66" s="35" t="str">
        <f t="shared" si="10"/>
        <v>-</v>
      </c>
      <c r="AB66" s="35" t="str">
        <f t="shared" si="11"/>
        <v>-</v>
      </c>
      <c r="AC66" s="35" t="str">
        <f t="shared" si="12"/>
        <v>-</v>
      </c>
      <c r="AD66" s="35" t="e">
        <f t="shared" si="23"/>
        <v>#N/A</v>
      </c>
      <c r="AE66" s="35" t="e">
        <f t="shared" si="24"/>
        <v>#N/A</v>
      </c>
      <c r="AF66" s="35" t="e">
        <f t="shared" si="25"/>
        <v>#N/A</v>
      </c>
      <c r="AG66" s="35" t="e">
        <f t="shared" si="26"/>
        <v>#N/A</v>
      </c>
      <c r="AH66" s="36" t="e">
        <f t="shared" si="27"/>
        <v>#N/A</v>
      </c>
      <c r="AJ66" t="e">
        <f t="shared" si="13"/>
        <v>#N/A</v>
      </c>
      <c r="BF66" t="s">
        <v>79</v>
      </c>
      <c r="BG66">
        <v>3</v>
      </c>
      <c r="BH66">
        <v>17</v>
      </c>
    </row>
    <row r="67" spans="1:60" ht="31.5" x14ac:dyDescent="0.25">
      <c r="A67" s="27" t="s">
        <v>80</v>
      </c>
      <c r="B67" s="27" t="s">
        <v>80</v>
      </c>
      <c r="D67">
        <v>1</v>
      </c>
      <c r="E67">
        <v>1</v>
      </c>
      <c r="F67" s="7" t="s">
        <v>239</v>
      </c>
      <c r="G67" s="27" t="s">
        <v>80</v>
      </c>
      <c r="H67" s="14" t="e">
        <f t="shared" si="32"/>
        <v>#N/A</v>
      </c>
      <c r="I67" s="2" t="e">
        <f t="shared" si="32"/>
        <v>#N/A</v>
      </c>
      <c r="J67" s="2" t="e">
        <f t="shared" si="32"/>
        <v>#N/A</v>
      </c>
      <c r="K67" s="2" t="e">
        <f t="shared" si="32"/>
        <v>#N/A</v>
      </c>
      <c r="L67" s="2" t="e">
        <f t="shared" si="32"/>
        <v>#N/A</v>
      </c>
      <c r="M67" s="4" t="e">
        <f t="shared" si="32"/>
        <v>#N/A</v>
      </c>
      <c r="N67" s="2" t="e">
        <f t="shared" si="32"/>
        <v>#N/A</v>
      </c>
      <c r="O67" s="2" t="e">
        <f t="shared" si="32"/>
        <v>#N/A</v>
      </c>
      <c r="P67" s="41" t="e">
        <f t="shared" si="32"/>
        <v>#N/A</v>
      </c>
      <c r="Q67" s="2" t="e">
        <f t="shared" si="32"/>
        <v>#N/A</v>
      </c>
      <c r="R67" s="2" t="e">
        <f t="shared" si="33"/>
        <v>#N/A</v>
      </c>
      <c r="S67" s="2" t="e">
        <f t="shared" si="33"/>
        <v>#N/A</v>
      </c>
      <c r="T67" s="14" t="e">
        <f t="shared" si="33"/>
        <v>#N/A</v>
      </c>
      <c r="U67" s="2" t="e">
        <f t="shared" si="33"/>
        <v>#N/A</v>
      </c>
      <c r="V67" s="57" t="e">
        <f t="shared" si="33"/>
        <v>#N/A</v>
      </c>
      <c r="W67" s="57" t="e">
        <f t="shared" si="33"/>
        <v>#N/A</v>
      </c>
      <c r="X67" s="57" t="e">
        <f t="shared" si="33"/>
        <v>#N/A</v>
      </c>
      <c r="Y67" s="2" t="e">
        <f t="shared" si="33"/>
        <v>#N/A</v>
      </c>
      <c r="Z67" s="64" t="str">
        <f t="shared" si="9"/>
        <v>-</v>
      </c>
      <c r="AA67" s="35" t="str">
        <f t="shared" si="10"/>
        <v>-</v>
      </c>
      <c r="AB67" s="35" t="str">
        <f t="shared" si="11"/>
        <v>-</v>
      </c>
      <c r="AC67" s="35" t="str">
        <f t="shared" si="12"/>
        <v>-</v>
      </c>
      <c r="AD67" s="35" t="e">
        <f t="shared" si="23"/>
        <v>#N/A</v>
      </c>
      <c r="AE67" s="35" t="e">
        <f t="shared" si="24"/>
        <v>#N/A</v>
      </c>
      <c r="AF67" s="35" t="e">
        <f t="shared" si="25"/>
        <v>#N/A</v>
      </c>
      <c r="AG67" s="35" t="e">
        <f t="shared" si="26"/>
        <v>#N/A</v>
      </c>
      <c r="AH67" s="36" t="e">
        <f t="shared" si="27"/>
        <v>#N/A</v>
      </c>
      <c r="AJ67" t="e">
        <f t="shared" si="13"/>
        <v>#N/A</v>
      </c>
      <c r="BF67" t="s">
        <v>81</v>
      </c>
      <c r="BG67">
        <v>3</v>
      </c>
      <c r="BH67">
        <v>17</v>
      </c>
    </row>
    <row r="68" spans="1:60" ht="15.75" x14ac:dyDescent="0.25">
      <c r="A68" s="27" t="s">
        <v>179</v>
      </c>
      <c r="B68" s="27" t="s">
        <v>179</v>
      </c>
      <c r="F68" s="9" t="s">
        <v>240</v>
      </c>
      <c r="G68" s="27" t="s">
        <v>179</v>
      </c>
      <c r="H68" s="14" t="e">
        <f t="shared" si="32"/>
        <v>#N/A</v>
      </c>
      <c r="I68" s="2" t="e">
        <f t="shared" si="32"/>
        <v>#N/A</v>
      </c>
      <c r="J68" s="2" t="e">
        <f t="shared" si="32"/>
        <v>#N/A</v>
      </c>
      <c r="K68" s="2" t="e">
        <f t="shared" si="32"/>
        <v>#N/A</v>
      </c>
      <c r="L68" s="2" t="e">
        <f t="shared" si="32"/>
        <v>#N/A</v>
      </c>
      <c r="M68" s="4" t="e">
        <f t="shared" si="32"/>
        <v>#N/A</v>
      </c>
      <c r="N68" s="2" t="e">
        <f t="shared" si="32"/>
        <v>#N/A</v>
      </c>
      <c r="O68" s="2" t="e">
        <f t="shared" si="32"/>
        <v>#N/A</v>
      </c>
      <c r="P68" s="41" t="e">
        <f t="shared" si="32"/>
        <v>#N/A</v>
      </c>
      <c r="Q68" s="2" t="e">
        <f t="shared" si="32"/>
        <v>#N/A</v>
      </c>
      <c r="R68" s="2" t="e">
        <f t="shared" si="33"/>
        <v>#N/A</v>
      </c>
      <c r="S68" s="2" t="e">
        <f t="shared" si="33"/>
        <v>#N/A</v>
      </c>
      <c r="T68" s="14" t="e">
        <f t="shared" si="33"/>
        <v>#N/A</v>
      </c>
      <c r="U68" s="2" t="e">
        <f t="shared" si="33"/>
        <v>#N/A</v>
      </c>
      <c r="V68" s="57" t="e">
        <f t="shared" si="33"/>
        <v>#N/A</v>
      </c>
      <c r="W68" s="57" t="e">
        <f t="shared" si="33"/>
        <v>#N/A</v>
      </c>
      <c r="X68" s="57" t="e">
        <f t="shared" si="33"/>
        <v>#N/A</v>
      </c>
      <c r="Y68" s="2" t="e">
        <f t="shared" si="33"/>
        <v>#N/A</v>
      </c>
      <c r="Z68" s="64" t="str">
        <f t="shared" si="9"/>
        <v>-</v>
      </c>
      <c r="AA68" s="35" t="str">
        <f t="shared" si="10"/>
        <v>-</v>
      </c>
      <c r="AB68" s="35" t="str">
        <f t="shared" si="11"/>
        <v>-</v>
      </c>
      <c r="AC68" s="35" t="str">
        <f t="shared" si="12"/>
        <v>-</v>
      </c>
      <c r="AD68" s="35" t="e">
        <f t="shared" si="23"/>
        <v>#N/A</v>
      </c>
      <c r="AE68" s="35" t="e">
        <f t="shared" si="24"/>
        <v>#N/A</v>
      </c>
      <c r="AF68" s="35" t="e">
        <f t="shared" si="25"/>
        <v>#N/A</v>
      </c>
      <c r="AG68" s="35" t="e">
        <f t="shared" si="26"/>
        <v>#N/A</v>
      </c>
      <c r="AH68" s="36" t="e">
        <f t="shared" si="27"/>
        <v>#N/A</v>
      </c>
      <c r="AJ68" t="e">
        <f t="shared" si="13"/>
        <v>#N/A</v>
      </c>
    </row>
    <row r="69" spans="1:60" ht="15.75" x14ac:dyDescent="0.25">
      <c r="A69" s="27" t="s">
        <v>180</v>
      </c>
      <c r="B69" s="27" t="s">
        <v>180</v>
      </c>
      <c r="F69" s="9" t="s">
        <v>241</v>
      </c>
      <c r="G69" s="27" t="s">
        <v>180</v>
      </c>
      <c r="H69" s="14" t="e">
        <f t="shared" si="32"/>
        <v>#N/A</v>
      </c>
      <c r="I69" s="2" t="e">
        <f t="shared" si="32"/>
        <v>#N/A</v>
      </c>
      <c r="J69" s="2" t="e">
        <f t="shared" si="32"/>
        <v>#N/A</v>
      </c>
      <c r="K69" s="2" t="e">
        <f t="shared" si="32"/>
        <v>#N/A</v>
      </c>
      <c r="L69" s="2" t="e">
        <f t="shared" si="32"/>
        <v>#N/A</v>
      </c>
      <c r="M69" s="4" t="e">
        <f t="shared" si="32"/>
        <v>#N/A</v>
      </c>
      <c r="N69" s="2" t="e">
        <f t="shared" si="32"/>
        <v>#N/A</v>
      </c>
      <c r="O69" s="2" t="e">
        <f t="shared" si="32"/>
        <v>#N/A</v>
      </c>
      <c r="P69" s="41" t="e">
        <f t="shared" si="32"/>
        <v>#N/A</v>
      </c>
      <c r="Q69" s="2" t="e">
        <f t="shared" si="32"/>
        <v>#N/A</v>
      </c>
      <c r="R69" s="2" t="e">
        <f t="shared" si="33"/>
        <v>#N/A</v>
      </c>
      <c r="S69" s="2" t="e">
        <f t="shared" si="33"/>
        <v>#N/A</v>
      </c>
      <c r="T69" s="14" t="e">
        <f t="shared" si="33"/>
        <v>#N/A</v>
      </c>
      <c r="U69" s="2" t="e">
        <f t="shared" si="33"/>
        <v>#N/A</v>
      </c>
      <c r="V69" s="57" t="e">
        <f t="shared" si="33"/>
        <v>#N/A</v>
      </c>
      <c r="W69" s="57" t="e">
        <f t="shared" si="33"/>
        <v>#N/A</v>
      </c>
      <c r="X69" s="57" t="e">
        <f t="shared" si="33"/>
        <v>#N/A</v>
      </c>
      <c r="Y69" s="2" t="e">
        <f t="shared" si="33"/>
        <v>#N/A</v>
      </c>
      <c r="Z69" s="64" t="str">
        <f t="shared" si="9"/>
        <v>-</v>
      </c>
      <c r="AA69" s="35" t="str">
        <f t="shared" si="10"/>
        <v>-</v>
      </c>
      <c r="AB69" s="35" t="str">
        <f t="shared" si="11"/>
        <v>-</v>
      </c>
      <c r="AC69" s="35" t="str">
        <f t="shared" si="12"/>
        <v>-</v>
      </c>
      <c r="AD69" s="35" t="e">
        <f t="shared" si="23"/>
        <v>#N/A</v>
      </c>
      <c r="AE69" s="35" t="e">
        <f t="shared" si="24"/>
        <v>#N/A</v>
      </c>
      <c r="AF69" s="35" t="e">
        <f t="shared" si="25"/>
        <v>#N/A</v>
      </c>
      <c r="AG69" s="35" t="e">
        <f t="shared" si="26"/>
        <v>#N/A</v>
      </c>
      <c r="AH69" s="36" t="e">
        <f t="shared" si="27"/>
        <v>#N/A</v>
      </c>
      <c r="AJ69" t="e">
        <f t="shared" si="13"/>
        <v>#N/A</v>
      </c>
    </row>
    <row r="70" spans="1:60" ht="47.25" x14ac:dyDescent="0.25">
      <c r="A70" s="27" t="s">
        <v>181</v>
      </c>
      <c r="B70" s="27" t="s">
        <v>181</v>
      </c>
      <c r="F70" s="9" t="s">
        <v>293</v>
      </c>
      <c r="G70" s="27" t="s">
        <v>181</v>
      </c>
      <c r="H70" s="14" t="e">
        <f t="shared" si="32"/>
        <v>#N/A</v>
      </c>
      <c r="I70" s="2" t="e">
        <f t="shared" si="32"/>
        <v>#N/A</v>
      </c>
      <c r="J70" s="2" t="e">
        <f t="shared" si="32"/>
        <v>#N/A</v>
      </c>
      <c r="K70" s="2" t="e">
        <f t="shared" si="32"/>
        <v>#N/A</v>
      </c>
      <c r="L70" s="2" t="e">
        <f t="shared" si="32"/>
        <v>#N/A</v>
      </c>
      <c r="M70" s="4" t="e">
        <f t="shared" si="32"/>
        <v>#N/A</v>
      </c>
      <c r="N70" s="2" t="e">
        <f t="shared" si="32"/>
        <v>#N/A</v>
      </c>
      <c r="O70" s="2" t="e">
        <f t="shared" si="32"/>
        <v>#N/A</v>
      </c>
      <c r="P70" s="41" t="e">
        <f t="shared" si="32"/>
        <v>#N/A</v>
      </c>
      <c r="Q70" s="2" t="e">
        <f t="shared" si="32"/>
        <v>#N/A</v>
      </c>
      <c r="R70" s="2" t="e">
        <f t="shared" si="33"/>
        <v>#N/A</v>
      </c>
      <c r="S70" s="2" t="e">
        <f t="shared" si="33"/>
        <v>#N/A</v>
      </c>
      <c r="T70" s="14" t="e">
        <f t="shared" si="33"/>
        <v>#N/A</v>
      </c>
      <c r="U70" s="2" t="e">
        <f t="shared" si="33"/>
        <v>#N/A</v>
      </c>
      <c r="V70" s="57" t="e">
        <f t="shared" si="33"/>
        <v>#N/A</v>
      </c>
      <c r="W70" s="57" t="e">
        <f t="shared" si="33"/>
        <v>#N/A</v>
      </c>
      <c r="X70" s="57" t="e">
        <f t="shared" si="33"/>
        <v>#N/A</v>
      </c>
      <c r="Y70" s="2" t="e">
        <f t="shared" si="33"/>
        <v>#N/A</v>
      </c>
      <c r="Z70" s="64" t="str">
        <f t="shared" si="9"/>
        <v>-</v>
      </c>
      <c r="AA70" s="35" t="str">
        <f t="shared" si="10"/>
        <v>-</v>
      </c>
      <c r="AB70" s="35" t="str">
        <f t="shared" si="11"/>
        <v>-</v>
      </c>
      <c r="AC70" s="35" t="str">
        <f t="shared" si="12"/>
        <v>-</v>
      </c>
      <c r="AD70" s="35" t="e">
        <f t="shared" si="23"/>
        <v>#N/A</v>
      </c>
      <c r="AE70" s="35" t="e">
        <f t="shared" si="24"/>
        <v>#N/A</v>
      </c>
      <c r="AF70" s="35" t="e">
        <f t="shared" si="25"/>
        <v>#N/A</v>
      </c>
      <c r="AG70" s="35" t="e">
        <f t="shared" si="26"/>
        <v>#N/A</v>
      </c>
      <c r="AH70" s="36" t="e">
        <f t="shared" si="27"/>
        <v>#N/A</v>
      </c>
      <c r="AJ70" t="e">
        <f t="shared" si="13"/>
        <v>#N/A</v>
      </c>
    </row>
    <row r="71" spans="1:60" s="1" customFormat="1" ht="15.75" x14ac:dyDescent="0.25">
      <c r="A71" s="23" t="s">
        <v>82</v>
      </c>
      <c r="B71" s="27" t="s">
        <v>82</v>
      </c>
      <c r="C71"/>
      <c r="D71">
        <v>2</v>
      </c>
      <c r="E71">
        <v>1</v>
      </c>
      <c r="F71" s="6" t="s">
        <v>242</v>
      </c>
      <c r="G71" s="23" t="s">
        <v>82</v>
      </c>
      <c r="H71" s="14" t="e">
        <f t="shared" ref="H71:Q80" si="34">VLOOKUP($A71,_30_3100,H$1,FALSE)</f>
        <v>#N/A</v>
      </c>
      <c r="I71" s="3" t="e">
        <f t="shared" si="34"/>
        <v>#N/A</v>
      </c>
      <c r="J71" s="3" t="e">
        <f t="shared" si="34"/>
        <v>#N/A</v>
      </c>
      <c r="K71" s="3" t="e">
        <f t="shared" si="34"/>
        <v>#N/A</v>
      </c>
      <c r="L71" s="3" t="e">
        <f t="shared" si="34"/>
        <v>#N/A</v>
      </c>
      <c r="M71" s="3" t="e">
        <f t="shared" si="34"/>
        <v>#N/A</v>
      </c>
      <c r="N71" s="3" t="e">
        <f t="shared" si="34"/>
        <v>#N/A</v>
      </c>
      <c r="O71" s="3" t="e">
        <f t="shared" si="34"/>
        <v>#N/A</v>
      </c>
      <c r="P71" s="41" t="e">
        <f t="shared" si="34"/>
        <v>#N/A</v>
      </c>
      <c r="Q71" s="3" t="e">
        <f t="shared" si="34"/>
        <v>#N/A</v>
      </c>
      <c r="R71" s="3" t="e">
        <f t="shared" ref="R71:Y80" si="35">VLOOKUP($A71,_30_3100,R$1,FALSE)</f>
        <v>#N/A</v>
      </c>
      <c r="S71" s="3" t="e">
        <f t="shared" si="35"/>
        <v>#N/A</v>
      </c>
      <c r="T71" s="14" t="e">
        <f t="shared" si="35"/>
        <v>#N/A</v>
      </c>
      <c r="U71" s="3" t="e">
        <f t="shared" si="35"/>
        <v>#N/A</v>
      </c>
      <c r="V71" s="57" t="e">
        <f t="shared" si="35"/>
        <v>#N/A</v>
      </c>
      <c r="W71" s="57" t="e">
        <f t="shared" si="35"/>
        <v>#N/A</v>
      </c>
      <c r="X71" s="57" t="e">
        <f t="shared" si="35"/>
        <v>#N/A</v>
      </c>
      <c r="Y71" s="3" t="e">
        <f t="shared" si="35"/>
        <v>#N/A</v>
      </c>
      <c r="Z71" s="64" t="str">
        <f t="shared" si="9"/>
        <v>-</v>
      </c>
      <c r="AA71" s="35" t="str">
        <f t="shared" si="10"/>
        <v>-</v>
      </c>
      <c r="AB71" s="35" t="str">
        <f t="shared" si="11"/>
        <v>-</v>
      </c>
      <c r="AC71" s="35" t="str">
        <f t="shared" si="12"/>
        <v>-</v>
      </c>
      <c r="AD71" s="35" t="e">
        <f t="shared" ref="AD71:AD102" si="36">(O71+S71)/J71</f>
        <v>#N/A</v>
      </c>
      <c r="AE71" s="35" t="e">
        <f t="shared" ref="AE71:AE102" si="37">S71/(O71+S71)*100</f>
        <v>#N/A</v>
      </c>
      <c r="AF71" s="35" t="e">
        <f t="shared" ref="AF71:AF102" si="38">K71-M71-N71</f>
        <v>#N/A</v>
      </c>
      <c r="AG71" s="35" t="e">
        <f t="shared" ref="AG71:AG102" si="39">S71-T71-U71</f>
        <v>#N/A</v>
      </c>
      <c r="AH71" s="36" t="e">
        <f t="shared" ref="AH71:AH102" si="40">AG71/((O71-P71-Q71)+(S71-T71-U71))</f>
        <v>#N/A</v>
      </c>
      <c r="AJ71" t="e">
        <f t="shared" si="13"/>
        <v>#N/A</v>
      </c>
      <c r="BF71" s="1" t="s">
        <v>83</v>
      </c>
      <c r="BG71" s="1">
        <v>3</v>
      </c>
      <c r="BH71" s="1">
        <v>17</v>
      </c>
    </row>
    <row r="72" spans="1:60" ht="15.75" x14ac:dyDescent="0.25">
      <c r="A72" s="27" t="s">
        <v>84</v>
      </c>
      <c r="B72" s="27" t="s">
        <v>84</v>
      </c>
      <c r="D72">
        <v>1</v>
      </c>
      <c r="E72">
        <v>1</v>
      </c>
      <c r="F72" s="7" t="s">
        <v>243</v>
      </c>
      <c r="G72" s="27" t="s">
        <v>84</v>
      </c>
      <c r="H72" s="14" t="e">
        <f t="shared" si="34"/>
        <v>#N/A</v>
      </c>
      <c r="I72" s="2" t="e">
        <f t="shared" si="34"/>
        <v>#N/A</v>
      </c>
      <c r="J72" s="2" t="e">
        <f t="shared" si="34"/>
        <v>#N/A</v>
      </c>
      <c r="K72" s="2" t="e">
        <f t="shared" si="34"/>
        <v>#N/A</v>
      </c>
      <c r="L72" s="2" t="e">
        <f t="shared" si="34"/>
        <v>#N/A</v>
      </c>
      <c r="M72" s="4" t="e">
        <f t="shared" si="34"/>
        <v>#N/A</v>
      </c>
      <c r="N72" s="2" t="e">
        <f t="shared" si="34"/>
        <v>#N/A</v>
      </c>
      <c r="O72" s="2" t="e">
        <f t="shared" si="34"/>
        <v>#N/A</v>
      </c>
      <c r="P72" s="41" t="e">
        <f t="shared" si="34"/>
        <v>#N/A</v>
      </c>
      <c r="Q72" s="2" t="e">
        <f t="shared" si="34"/>
        <v>#N/A</v>
      </c>
      <c r="R72" s="2" t="e">
        <f t="shared" si="35"/>
        <v>#N/A</v>
      </c>
      <c r="S72" s="2" t="e">
        <f t="shared" si="35"/>
        <v>#N/A</v>
      </c>
      <c r="T72" s="14" t="e">
        <f t="shared" si="35"/>
        <v>#N/A</v>
      </c>
      <c r="U72" s="2" t="e">
        <f t="shared" si="35"/>
        <v>#N/A</v>
      </c>
      <c r="V72" s="57" t="e">
        <f t="shared" si="35"/>
        <v>#N/A</v>
      </c>
      <c r="W72" s="57" t="e">
        <f t="shared" si="35"/>
        <v>#N/A</v>
      </c>
      <c r="X72" s="57" t="e">
        <f t="shared" si="35"/>
        <v>#N/A</v>
      </c>
      <c r="Y72" s="2" t="e">
        <f t="shared" si="35"/>
        <v>#N/A</v>
      </c>
      <c r="Z72" s="64" t="str">
        <f t="shared" ref="Z72:Z127" si="41">IFERROR(V72/J72,"-")</f>
        <v>-</v>
      </c>
      <c r="AA72" s="35" t="str">
        <f t="shared" ref="AA72:AC127" si="42">IFERROR(V72*2/(K72+O72+S72),"-")</f>
        <v>-</v>
      </c>
      <c r="AB72" s="35" t="str">
        <f t="shared" ref="AB72:AB127" si="43">IFERROR(W72*2/(M72+P72+T72),"-")</f>
        <v>-</v>
      </c>
      <c r="AC72" s="35" t="str">
        <f t="shared" ref="AC72:AC127" si="44">IFERROR(X72*2/(N72+Q72+U72),"-")</f>
        <v>-</v>
      </c>
      <c r="AD72" s="35" t="e">
        <f t="shared" si="36"/>
        <v>#N/A</v>
      </c>
      <c r="AE72" s="35" t="e">
        <f t="shared" si="37"/>
        <v>#N/A</v>
      </c>
      <c r="AF72" s="35" t="e">
        <f t="shared" si="38"/>
        <v>#N/A</v>
      </c>
      <c r="AG72" s="35" t="e">
        <f t="shared" si="39"/>
        <v>#N/A</v>
      </c>
      <c r="AH72" s="36" t="e">
        <f t="shared" si="40"/>
        <v>#N/A</v>
      </c>
      <c r="AJ72" t="e">
        <f t="shared" ref="AJ72:AJ127" si="45">IF(W72&lt;P72,1,0)</f>
        <v>#N/A</v>
      </c>
      <c r="BF72" t="s">
        <v>85</v>
      </c>
      <c r="BG72">
        <v>3</v>
      </c>
      <c r="BH72">
        <v>17</v>
      </c>
    </row>
    <row r="73" spans="1:60" ht="31.5" x14ac:dyDescent="0.25">
      <c r="A73" s="27" t="s">
        <v>86</v>
      </c>
      <c r="B73" s="27" t="s">
        <v>86</v>
      </c>
      <c r="D73">
        <v>1</v>
      </c>
      <c r="E73">
        <v>1</v>
      </c>
      <c r="F73" s="7" t="s">
        <v>244</v>
      </c>
      <c r="G73" s="27" t="s">
        <v>86</v>
      </c>
      <c r="H73" s="14" t="e">
        <f t="shared" si="34"/>
        <v>#N/A</v>
      </c>
      <c r="I73" s="2" t="e">
        <f t="shared" si="34"/>
        <v>#N/A</v>
      </c>
      <c r="J73" s="2" t="e">
        <f t="shared" si="34"/>
        <v>#N/A</v>
      </c>
      <c r="K73" s="2" t="e">
        <f t="shared" si="34"/>
        <v>#N/A</v>
      </c>
      <c r="L73" s="2" t="e">
        <f t="shared" si="34"/>
        <v>#N/A</v>
      </c>
      <c r="M73" s="4" t="e">
        <f t="shared" si="34"/>
        <v>#N/A</v>
      </c>
      <c r="N73" s="2" t="e">
        <f t="shared" si="34"/>
        <v>#N/A</v>
      </c>
      <c r="O73" s="2" t="e">
        <f t="shared" si="34"/>
        <v>#N/A</v>
      </c>
      <c r="P73" s="41" t="e">
        <f t="shared" si="34"/>
        <v>#N/A</v>
      </c>
      <c r="Q73" s="2" t="e">
        <f t="shared" si="34"/>
        <v>#N/A</v>
      </c>
      <c r="R73" s="2" t="e">
        <f t="shared" si="35"/>
        <v>#N/A</v>
      </c>
      <c r="S73" s="2" t="e">
        <f t="shared" si="35"/>
        <v>#N/A</v>
      </c>
      <c r="T73" s="14" t="e">
        <f t="shared" si="35"/>
        <v>#N/A</v>
      </c>
      <c r="U73" s="2" t="e">
        <f t="shared" si="35"/>
        <v>#N/A</v>
      </c>
      <c r="V73" s="57" t="e">
        <f t="shared" si="35"/>
        <v>#N/A</v>
      </c>
      <c r="W73" s="57" t="e">
        <f t="shared" si="35"/>
        <v>#N/A</v>
      </c>
      <c r="X73" s="57" t="e">
        <f t="shared" si="35"/>
        <v>#N/A</v>
      </c>
      <c r="Y73" s="2" t="e">
        <f t="shared" si="35"/>
        <v>#N/A</v>
      </c>
      <c r="Z73" s="64" t="str">
        <f t="shared" si="41"/>
        <v>-</v>
      </c>
      <c r="AA73" s="35" t="str">
        <f t="shared" si="42"/>
        <v>-</v>
      </c>
      <c r="AB73" s="35" t="str">
        <f t="shared" si="43"/>
        <v>-</v>
      </c>
      <c r="AC73" s="35" t="str">
        <f t="shared" si="44"/>
        <v>-</v>
      </c>
      <c r="AD73" s="35" t="e">
        <f t="shared" si="36"/>
        <v>#N/A</v>
      </c>
      <c r="AE73" s="35" t="e">
        <f t="shared" si="37"/>
        <v>#N/A</v>
      </c>
      <c r="AF73" s="35" t="e">
        <f t="shared" si="38"/>
        <v>#N/A</v>
      </c>
      <c r="AG73" s="35" t="e">
        <f t="shared" si="39"/>
        <v>#N/A</v>
      </c>
      <c r="AH73" s="36" t="e">
        <f t="shared" si="40"/>
        <v>#N/A</v>
      </c>
      <c r="AJ73" t="e">
        <f t="shared" si="45"/>
        <v>#N/A</v>
      </c>
      <c r="BF73" t="s">
        <v>87</v>
      </c>
      <c r="BG73">
        <v>3</v>
      </c>
      <c r="BH73">
        <v>17</v>
      </c>
    </row>
    <row r="74" spans="1:60" s="1" customFormat="1" ht="31.5" x14ac:dyDescent="0.25">
      <c r="A74" s="23" t="s">
        <v>88</v>
      </c>
      <c r="B74" s="27" t="s">
        <v>88</v>
      </c>
      <c r="C74"/>
      <c r="D74">
        <v>2</v>
      </c>
      <c r="E74">
        <v>1</v>
      </c>
      <c r="F74" s="6" t="s">
        <v>245</v>
      </c>
      <c r="G74" s="23" t="s">
        <v>88</v>
      </c>
      <c r="H74" s="14" t="e">
        <f t="shared" si="34"/>
        <v>#N/A</v>
      </c>
      <c r="I74" s="3" t="e">
        <f t="shared" si="34"/>
        <v>#N/A</v>
      </c>
      <c r="J74" s="3" t="e">
        <f t="shared" si="34"/>
        <v>#N/A</v>
      </c>
      <c r="K74" s="3" t="e">
        <f t="shared" si="34"/>
        <v>#N/A</v>
      </c>
      <c r="L74" s="3" t="e">
        <f t="shared" si="34"/>
        <v>#N/A</v>
      </c>
      <c r="M74" s="3" t="e">
        <f t="shared" si="34"/>
        <v>#N/A</v>
      </c>
      <c r="N74" s="3" t="e">
        <f t="shared" si="34"/>
        <v>#N/A</v>
      </c>
      <c r="O74" s="3" t="e">
        <f t="shared" si="34"/>
        <v>#N/A</v>
      </c>
      <c r="P74" s="41" t="e">
        <f t="shared" si="34"/>
        <v>#N/A</v>
      </c>
      <c r="Q74" s="3" t="e">
        <f t="shared" si="34"/>
        <v>#N/A</v>
      </c>
      <c r="R74" s="3" t="e">
        <f t="shared" si="35"/>
        <v>#N/A</v>
      </c>
      <c r="S74" s="3" t="e">
        <f t="shared" si="35"/>
        <v>#N/A</v>
      </c>
      <c r="T74" s="14" t="e">
        <f t="shared" si="35"/>
        <v>#N/A</v>
      </c>
      <c r="U74" s="3" t="e">
        <f t="shared" si="35"/>
        <v>#N/A</v>
      </c>
      <c r="V74" s="57" t="e">
        <f t="shared" si="35"/>
        <v>#N/A</v>
      </c>
      <c r="W74" s="57" t="e">
        <f t="shared" si="35"/>
        <v>#N/A</v>
      </c>
      <c r="X74" s="57" t="e">
        <f t="shared" si="35"/>
        <v>#N/A</v>
      </c>
      <c r="Y74" s="3" t="e">
        <f t="shared" si="35"/>
        <v>#N/A</v>
      </c>
      <c r="Z74" s="64" t="str">
        <f t="shared" si="41"/>
        <v>-</v>
      </c>
      <c r="AA74" s="35" t="str">
        <f t="shared" si="42"/>
        <v>-</v>
      </c>
      <c r="AB74" s="35" t="str">
        <f t="shared" si="43"/>
        <v>-</v>
      </c>
      <c r="AC74" s="35" t="str">
        <f t="shared" si="44"/>
        <v>-</v>
      </c>
      <c r="AD74" s="35" t="e">
        <f t="shared" si="36"/>
        <v>#N/A</v>
      </c>
      <c r="AE74" s="35" t="e">
        <f t="shared" si="37"/>
        <v>#N/A</v>
      </c>
      <c r="AF74" s="35" t="e">
        <f t="shared" si="38"/>
        <v>#N/A</v>
      </c>
      <c r="AG74" s="35" t="e">
        <f t="shared" si="39"/>
        <v>#N/A</v>
      </c>
      <c r="AH74" s="36" t="e">
        <f t="shared" si="40"/>
        <v>#N/A</v>
      </c>
      <c r="AJ74" t="e">
        <f t="shared" si="45"/>
        <v>#N/A</v>
      </c>
      <c r="BF74" s="1" t="s">
        <v>89</v>
      </c>
      <c r="BG74" s="1">
        <v>3</v>
      </c>
      <c r="BH74" s="1">
        <v>17</v>
      </c>
    </row>
    <row r="75" spans="1:60" ht="15.75" x14ac:dyDescent="0.25">
      <c r="A75" s="27" t="s">
        <v>90</v>
      </c>
      <c r="B75" s="27" t="s">
        <v>90</v>
      </c>
      <c r="D75">
        <v>1</v>
      </c>
      <c r="E75">
        <v>1</v>
      </c>
      <c r="F75" s="7" t="s">
        <v>246</v>
      </c>
      <c r="G75" s="27" t="s">
        <v>90</v>
      </c>
      <c r="H75" s="14" t="e">
        <f t="shared" si="34"/>
        <v>#N/A</v>
      </c>
      <c r="I75" s="2" t="e">
        <f t="shared" si="34"/>
        <v>#N/A</v>
      </c>
      <c r="J75" s="2" t="e">
        <f t="shared" si="34"/>
        <v>#N/A</v>
      </c>
      <c r="K75" s="2" t="e">
        <f t="shared" si="34"/>
        <v>#N/A</v>
      </c>
      <c r="L75" s="2" t="e">
        <f t="shared" si="34"/>
        <v>#N/A</v>
      </c>
      <c r="M75" s="4" t="e">
        <f t="shared" si="34"/>
        <v>#N/A</v>
      </c>
      <c r="N75" s="2" t="e">
        <f t="shared" si="34"/>
        <v>#N/A</v>
      </c>
      <c r="O75" s="2" t="e">
        <f t="shared" si="34"/>
        <v>#N/A</v>
      </c>
      <c r="P75" s="41" t="e">
        <f t="shared" si="34"/>
        <v>#N/A</v>
      </c>
      <c r="Q75" s="2" t="e">
        <f t="shared" si="34"/>
        <v>#N/A</v>
      </c>
      <c r="R75" s="2" t="e">
        <f t="shared" si="35"/>
        <v>#N/A</v>
      </c>
      <c r="S75" s="2" t="e">
        <f t="shared" si="35"/>
        <v>#N/A</v>
      </c>
      <c r="T75" s="14" t="e">
        <f t="shared" si="35"/>
        <v>#N/A</v>
      </c>
      <c r="U75" s="2" t="e">
        <f t="shared" si="35"/>
        <v>#N/A</v>
      </c>
      <c r="V75" s="57" t="e">
        <f t="shared" si="35"/>
        <v>#N/A</v>
      </c>
      <c r="W75" s="57" t="e">
        <f t="shared" si="35"/>
        <v>#N/A</v>
      </c>
      <c r="X75" s="57" t="e">
        <f t="shared" si="35"/>
        <v>#N/A</v>
      </c>
      <c r="Y75" s="2" t="e">
        <f t="shared" si="35"/>
        <v>#N/A</v>
      </c>
      <c r="Z75" s="64" t="str">
        <f t="shared" si="41"/>
        <v>-</v>
      </c>
      <c r="AA75" s="35" t="str">
        <f t="shared" si="42"/>
        <v>-</v>
      </c>
      <c r="AB75" s="35" t="str">
        <f t="shared" si="43"/>
        <v>-</v>
      </c>
      <c r="AC75" s="35" t="str">
        <f t="shared" si="44"/>
        <v>-</v>
      </c>
      <c r="AD75" s="35" t="e">
        <f t="shared" si="36"/>
        <v>#N/A</v>
      </c>
      <c r="AE75" s="35" t="e">
        <f t="shared" si="37"/>
        <v>#N/A</v>
      </c>
      <c r="AF75" s="35" t="e">
        <f t="shared" si="38"/>
        <v>#N/A</v>
      </c>
      <c r="AG75" s="35" t="e">
        <f t="shared" si="39"/>
        <v>#N/A</v>
      </c>
      <c r="AH75" s="36" t="e">
        <f t="shared" si="40"/>
        <v>#N/A</v>
      </c>
      <c r="AJ75" t="e">
        <f t="shared" si="45"/>
        <v>#N/A</v>
      </c>
      <c r="BF75" t="s">
        <v>91</v>
      </c>
      <c r="BG75">
        <v>3</v>
      </c>
      <c r="BH75">
        <v>17</v>
      </c>
    </row>
    <row r="76" spans="1:60" ht="31.5" x14ac:dyDescent="0.25">
      <c r="A76" s="27" t="s">
        <v>92</v>
      </c>
      <c r="B76" s="27" t="s">
        <v>92</v>
      </c>
      <c r="D76">
        <v>1</v>
      </c>
      <c r="E76">
        <v>1</v>
      </c>
      <c r="F76" s="7" t="s">
        <v>247</v>
      </c>
      <c r="G76" s="27" t="s">
        <v>92</v>
      </c>
      <c r="H76" s="14" t="e">
        <f t="shared" si="34"/>
        <v>#N/A</v>
      </c>
      <c r="I76" s="2" t="e">
        <f t="shared" si="34"/>
        <v>#N/A</v>
      </c>
      <c r="J76" s="2" t="e">
        <f t="shared" si="34"/>
        <v>#N/A</v>
      </c>
      <c r="K76" s="2" t="e">
        <f t="shared" si="34"/>
        <v>#N/A</v>
      </c>
      <c r="L76" s="2" t="e">
        <f t="shared" si="34"/>
        <v>#N/A</v>
      </c>
      <c r="M76" s="4" t="e">
        <f t="shared" si="34"/>
        <v>#N/A</v>
      </c>
      <c r="N76" s="2" t="e">
        <f t="shared" si="34"/>
        <v>#N/A</v>
      </c>
      <c r="O76" s="2" t="e">
        <f t="shared" si="34"/>
        <v>#N/A</v>
      </c>
      <c r="P76" s="41" t="e">
        <f t="shared" si="34"/>
        <v>#N/A</v>
      </c>
      <c r="Q76" s="2" t="e">
        <f t="shared" si="34"/>
        <v>#N/A</v>
      </c>
      <c r="R76" s="2" t="e">
        <f t="shared" si="35"/>
        <v>#N/A</v>
      </c>
      <c r="S76" s="2" t="e">
        <f t="shared" si="35"/>
        <v>#N/A</v>
      </c>
      <c r="T76" s="14" t="e">
        <f t="shared" si="35"/>
        <v>#N/A</v>
      </c>
      <c r="U76" s="2" t="e">
        <f t="shared" si="35"/>
        <v>#N/A</v>
      </c>
      <c r="V76" s="57" t="e">
        <f t="shared" si="35"/>
        <v>#N/A</v>
      </c>
      <c r="W76" s="57" t="e">
        <f t="shared" si="35"/>
        <v>#N/A</v>
      </c>
      <c r="X76" s="57" t="e">
        <f t="shared" si="35"/>
        <v>#N/A</v>
      </c>
      <c r="Y76" s="2" t="e">
        <f t="shared" si="35"/>
        <v>#N/A</v>
      </c>
      <c r="Z76" s="64" t="str">
        <f t="shared" si="41"/>
        <v>-</v>
      </c>
      <c r="AA76" s="35" t="str">
        <f t="shared" si="42"/>
        <v>-</v>
      </c>
      <c r="AB76" s="35" t="str">
        <f t="shared" si="43"/>
        <v>-</v>
      </c>
      <c r="AC76" s="35" t="str">
        <f t="shared" si="44"/>
        <v>-</v>
      </c>
      <c r="AD76" s="35" t="e">
        <f t="shared" si="36"/>
        <v>#N/A</v>
      </c>
      <c r="AE76" s="35" t="e">
        <f t="shared" si="37"/>
        <v>#N/A</v>
      </c>
      <c r="AF76" s="35" t="e">
        <f t="shared" si="38"/>
        <v>#N/A</v>
      </c>
      <c r="AG76" s="35" t="e">
        <f t="shared" si="39"/>
        <v>#N/A</v>
      </c>
      <c r="AH76" s="36" t="e">
        <f t="shared" si="40"/>
        <v>#N/A</v>
      </c>
      <c r="AJ76" t="e">
        <f t="shared" si="45"/>
        <v>#N/A</v>
      </c>
      <c r="BF76" t="s">
        <v>93</v>
      </c>
      <c r="BG76">
        <v>3</v>
      </c>
      <c r="BH76">
        <v>17</v>
      </c>
    </row>
    <row r="77" spans="1:60" ht="78.75" x14ac:dyDescent="0.25">
      <c r="A77" s="27" t="s">
        <v>182</v>
      </c>
      <c r="B77" s="27" t="s">
        <v>182</v>
      </c>
      <c r="F77" s="9" t="s">
        <v>301</v>
      </c>
      <c r="G77" s="27" t="s">
        <v>182</v>
      </c>
      <c r="H77" s="14" t="e">
        <f t="shared" si="34"/>
        <v>#N/A</v>
      </c>
      <c r="I77" s="2" t="e">
        <f t="shared" si="34"/>
        <v>#N/A</v>
      </c>
      <c r="J77" s="2" t="e">
        <f t="shared" si="34"/>
        <v>#N/A</v>
      </c>
      <c r="K77" s="2" t="e">
        <f t="shared" si="34"/>
        <v>#N/A</v>
      </c>
      <c r="L77" s="2" t="e">
        <f t="shared" si="34"/>
        <v>#N/A</v>
      </c>
      <c r="M77" s="4" t="e">
        <f t="shared" si="34"/>
        <v>#N/A</v>
      </c>
      <c r="N77" s="2" t="e">
        <f t="shared" si="34"/>
        <v>#N/A</v>
      </c>
      <c r="O77" s="2" t="e">
        <f t="shared" si="34"/>
        <v>#N/A</v>
      </c>
      <c r="P77" s="41" t="e">
        <f t="shared" si="34"/>
        <v>#N/A</v>
      </c>
      <c r="Q77" s="2" t="e">
        <f t="shared" si="34"/>
        <v>#N/A</v>
      </c>
      <c r="R77" s="2" t="e">
        <f t="shared" si="35"/>
        <v>#N/A</v>
      </c>
      <c r="S77" s="2" t="e">
        <f t="shared" si="35"/>
        <v>#N/A</v>
      </c>
      <c r="T77" s="14" t="e">
        <f t="shared" si="35"/>
        <v>#N/A</v>
      </c>
      <c r="U77" s="2" t="e">
        <f t="shared" si="35"/>
        <v>#N/A</v>
      </c>
      <c r="V77" s="57" t="e">
        <f t="shared" si="35"/>
        <v>#N/A</v>
      </c>
      <c r="W77" s="57" t="e">
        <f t="shared" si="35"/>
        <v>#N/A</v>
      </c>
      <c r="X77" s="57" t="e">
        <f t="shared" si="35"/>
        <v>#N/A</v>
      </c>
      <c r="Y77" s="2" t="e">
        <f t="shared" si="35"/>
        <v>#N/A</v>
      </c>
      <c r="Z77" s="64" t="str">
        <f t="shared" si="41"/>
        <v>-</v>
      </c>
      <c r="AA77" s="35" t="str">
        <f t="shared" si="42"/>
        <v>-</v>
      </c>
      <c r="AB77" s="35" t="str">
        <f t="shared" si="43"/>
        <v>-</v>
      </c>
      <c r="AC77" s="35" t="str">
        <f t="shared" si="44"/>
        <v>-</v>
      </c>
      <c r="AD77" s="35" t="e">
        <f t="shared" si="36"/>
        <v>#N/A</v>
      </c>
      <c r="AE77" s="35" t="e">
        <f t="shared" si="37"/>
        <v>#N/A</v>
      </c>
      <c r="AF77" s="35" t="e">
        <f t="shared" si="38"/>
        <v>#N/A</v>
      </c>
      <c r="AG77" s="35" t="e">
        <f t="shared" si="39"/>
        <v>#N/A</v>
      </c>
      <c r="AH77" s="36" t="e">
        <f t="shared" si="40"/>
        <v>#N/A</v>
      </c>
      <c r="AJ77" t="e">
        <f t="shared" si="45"/>
        <v>#N/A</v>
      </c>
    </row>
    <row r="78" spans="1:60" ht="94.5" x14ac:dyDescent="0.25">
      <c r="A78" s="27" t="s">
        <v>183</v>
      </c>
      <c r="B78" s="27" t="s">
        <v>183</v>
      </c>
      <c r="F78" s="9" t="s">
        <v>300</v>
      </c>
      <c r="G78" s="27" t="s">
        <v>183</v>
      </c>
      <c r="H78" s="14" t="e">
        <f t="shared" si="34"/>
        <v>#N/A</v>
      </c>
      <c r="I78" s="2" t="e">
        <f t="shared" si="34"/>
        <v>#N/A</v>
      </c>
      <c r="J78" s="2" t="e">
        <f t="shared" si="34"/>
        <v>#N/A</v>
      </c>
      <c r="K78" s="2" t="e">
        <f t="shared" si="34"/>
        <v>#N/A</v>
      </c>
      <c r="L78" s="2" t="e">
        <f t="shared" si="34"/>
        <v>#N/A</v>
      </c>
      <c r="M78" s="4" t="e">
        <f t="shared" si="34"/>
        <v>#N/A</v>
      </c>
      <c r="N78" s="2" t="e">
        <f t="shared" si="34"/>
        <v>#N/A</v>
      </c>
      <c r="O78" s="2" t="e">
        <f t="shared" si="34"/>
        <v>#N/A</v>
      </c>
      <c r="P78" s="41" t="e">
        <f t="shared" si="34"/>
        <v>#N/A</v>
      </c>
      <c r="Q78" s="2" t="e">
        <f t="shared" si="34"/>
        <v>#N/A</v>
      </c>
      <c r="R78" s="2" t="e">
        <f t="shared" si="35"/>
        <v>#N/A</v>
      </c>
      <c r="S78" s="2" t="e">
        <f t="shared" si="35"/>
        <v>#N/A</v>
      </c>
      <c r="T78" s="14" t="e">
        <f t="shared" si="35"/>
        <v>#N/A</v>
      </c>
      <c r="U78" s="2" t="e">
        <f t="shared" si="35"/>
        <v>#N/A</v>
      </c>
      <c r="V78" s="57" t="e">
        <f t="shared" si="35"/>
        <v>#N/A</v>
      </c>
      <c r="W78" s="57" t="e">
        <f t="shared" si="35"/>
        <v>#N/A</v>
      </c>
      <c r="X78" s="57" t="e">
        <f t="shared" si="35"/>
        <v>#N/A</v>
      </c>
      <c r="Y78" s="2" t="e">
        <f t="shared" si="35"/>
        <v>#N/A</v>
      </c>
      <c r="Z78" s="64" t="str">
        <f t="shared" si="41"/>
        <v>-</v>
      </c>
      <c r="AA78" s="35" t="str">
        <f t="shared" si="42"/>
        <v>-</v>
      </c>
      <c r="AB78" s="35" t="str">
        <f t="shared" si="43"/>
        <v>-</v>
      </c>
      <c r="AC78" s="35" t="str">
        <f t="shared" si="44"/>
        <v>-</v>
      </c>
      <c r="AD78" s="35" t="e">
        <f t="shared" si="36"/>
        <v>#N/A</v>
      </c>
      <c r="AE78" s="35" t="e">
        <f t="shared" si="37"/>
        <v>#N/A</v>
      </c>
      <c r="AF78" s="35" t="e">
        <f t="shared" si="38"/>
        <v>#N/A</v>
      </c>
      <c r="AG78" s="35" t="e">
        <f t="shared" si="39"/>
        <v>#N/A</v>
      </c>
      <c r="AH78" s="36" t="e">
        <f t="shared" si="40"/>
        <v>#N/A</v>
      </c>
      <c r="AJ78" t="e">
        <f t="shared" si="45"/>
        <v>#N/A</v>
      </c>
    </row>
    <row r="79" spans="1:60" ht="47.25" x14ac:dyDescent="0.25">
      <c r="A79" s="27" t="s">
        <v>184</v>
      </c>
      <c r="B79" s="27" t="s">
        <v>184</v>
      </c>
      <c r="F79" s="9" t="s">
        <v>302</v>
      </c>
      <c r="G79" s="27" t="s">
        <v>184</v>
      </c>
      <c r="H79" s="14" t="e">
        <f t="shared" si="34"/>
        <v>#N/A</v>
      </c>
      <c r="I79" s="2" t="e">
        <f t="shared" si="34"/>
        <v>#N/A</v>
      </c>
      <c r="J79" s="2" t="e">
        <f t="shared" si="34"/>
        <v>#N/A</v>
      </c>
      <c r="K79" s="2" t="e">
        <f t="shared" si="34"/>
        <v>#N/A</v>
      </c>
      <c r="L79" s="2" t="e">
        <f t="shared" si="34"/>
        <v>#N/A</v>
      </c>
      <c r="M79" s="4" t="e">
        <f t="shared" si="34"/>
        <v>#N/A</v>
      </c>
      <c r="N79" s="2" t="e">
        <f t="shared" si="34"/>
        <v>#N/A</v>
      </c>
      <c r="O79" s="2" t="e">
        <f t="shared" si="34"/>
        <v>#N/A</v>
      </c>
      <c r="P79" s="41" t="e">
        <f t="shared" si="34"/>
        <v>#N/A</v>
      </c>
      <c r="Q79" s="2" t="e">
        <f t="shared" si="34"/>
        <v>#N/A</v>
      </c>
      <c r="R79" s="2" t="e">
        <f t="shared" si="35"/>
        <v>#N/A</v>
      </c>
      <c r="S79" s="2" t="e">
        <f t="shared" si="35"/>
        <v>#N/A</v>
      </c>
      <c r="T79" s="14" t="e">
        <f t="shared" si="35"/>
        <v>#N/A</v>
      </c>
      <c r="U79" s="2" t="e">
        <f t="shared" si="35"/>
        <v>#N/A</v>
      </c>
      <c r="V79" s="57" t="e">
        <f t="shared" si="35"/>
        <v>#N/A</v>
      </c>
      <c r="W79" s="57" t="e">
        <f t="shared" si="35"/>
        <v>#N/A</v>
      </c>
      <c r="X79" s="57" t="e">
        <f t="shared" si="35"/>
        <v>#N/A</v>
      </c>
      <c r="Y79" s="2" t="e">
        <f t="shared" si="35"/>
        <v>#N/A</v>
      </c>
      <c r="Z79" s="64" t="str">
        <f t="shared" si="41"/>
        <v>-</v>
      </c>
      <c r="AA79" s="35" t="str">
        <f t="shared" si="42"/>
        <v>-</v>
      </c>
      <c r="AB79" s="35" t="str">
        <f t="shared" si="43"/>
        <v>-</v>
      </c>
      <c r="AC79" s="35" t="str">
        <f t="shared" si="44"/>
        <v>-</v>
      </c>
      <c r="AD79" s="35" t="e">
        <f t="shared" si="36"/>
        <v>#N/A</v>
      </c>
      <c r="AE79" s="35" t="e">
        <f t="shared" si="37"/>
        <v>#N/A</v>
      </c>
      <c r="AF79" s="35" t="e">
        <f t="shared" si="38"/>
        <v>#N/A</v>
      </c>
      <c r="AG79" s="35" t="e">
        <f t="shared" si="39"/>
        <v>#N/A</v>
      </c>
      <c r="AH79" s="36" t="e">
        <f t="shared" si="40"/>
        <v>#N/A</v>
      </c>
      <c r="AJ79" t="e">
        <f t="shared" si="45"/>
        <v>#N/A</v>
      </c>
    </row>
    <row r="80" spans="1:60" ht="31.5" x14ac:dyDescent="0.25">
      <c r="A80" s="27" t="s">
        <v>395</v>
      </c>
      <c r="B80" s="27">
        <v>434</v>
      </c>
      <c r="F80" s="9" t="s">
        <v>298</v>
      </c>
      <c r="G80" s="27">
        <v>434</v>
      </c>
      <c r="H80" s="14" t="e">
        <f t="shared" si="34"/>
        <v>#N/A</v>
      </c>
      <c r="I80" s="2" t="e">
        <f t="shared" si="34"/>
        <v>#N/A</v>
      </c>
      <c r="J80" s="2" t="e">
        <f t="shared" si="34"/>
        <v>#N/A</v>
      </c>
      <c r="K80" s="2" t="e">
        <f t="shared" si="34"/>
        <v>#N/A</v>
      </c>
      <c r="L80" s="2" t="e">
        <f t="shared" si="34"/>
        <v>#N/A</v>
      </c>
      <c r="M80" s="4" t="e">
        <f t="shared" si="34"/>
        <v>#N/A</v>
      </c>
      <c r="N80" s="2" t="e">
        <f t="shared" si="34"/>
        <v>#N/A</v>
      </c>
      <c r="O80" s="2" t="e">
        <f t="shared" si="34"/>
        <v>#N/A</v>
      </c>
      <c r="P80" s="41" t="e">
        <f t="shared" si="34"/>
        <v>#N/A</v>
      </c>
      <c r="Q80" s="2" t="e">
        <f t="shared" si="34"/>
        <v>#N/A</v>
      </c>
      <c r="R80" s="2" t="e">
        <f t="shared" si="35"/>
        <v>#N/A</v>
      </c>
      <c r="S80" s="2" t="e">
        <f t="shared" si="35"/>
        <v>#N/A</v>
      </c>
      <c r="T80" s="14" t="e">
        <f t="shared" si="35"/>
        <v>#N/A</v>
      </c>
      <c r="U80" s="2" t="e">
        <f t="shared" si="35"/>
        <v>#N/A</v>
      </c>
      <c r="V80" s="57" t="e">
        <f t="shared" si="35"/>
        <v>#N/A</v>
      </c>
      <c r="W80" s="57" t="e">
        <f t="shared" si="35"/>
        <v>#N/A</v>
      </c>
      <c r="X80" s="57" t="e">
        <f t="shared" si="35"/>
        <v>#N/A</v>
      </c>
      <c r="Y80" s="2" t="e">
        <f t="shared" si="35"/>
        <v>#N/A</v>
      </c>
      <c r="Z80" s="64" t="str">
        <f t="shared" si="41"/>
        <v>-</v>
      </c>
      <c r="AA80" s="35" t="str">
        <f t="shared" si="42"/>
        <v>-</v>
      </c>
      <c r="AB80" s="35" t="str">
        <f t="shared" si="43"/>
        <v>-</v>
      </c>
      <c r="AC80" s="35" t="str">
        <f t="shared" si="44"/>
        <v>-</v>
      </c>
      <c r="AD80" s="35" t="e">
        <f t="shared" si="36"/>
        <v>#N/A</v>
      </c>
      <c r="AE80" s="35" t="e">
        <f t="shared" si="37"/>
        <v>#N/A</v>
      </c>
      <c r="AF80" s="35" t="e">
        <f t="shared" si="38"/>
        <v>#N/A</v>
      </c>
      <c r="AG80" s="35" t="e">
        <f t="shared" si="39"/>
        <v>#N/A</v>
      </c>
      <c r="AH80" s="36" t="e">
        <f t="shared" si="40"/>
        <v>#N/A</v>
      </c>
      <c r="AJ80" t="e">
        <f t="shared" si="45"/>
        <v>#N/A</v>
      </c>
    </row>
    <row r="81" spans="1:60" s="1" customFormat="1" ht="31.5" x14ac:dyDescent="0.25">
      <c r="A81" s="23" t="s">
        <v>94</v>
      </c>
      <c r="B81" s="27" t="s">
        <v>94</v>
      </c>
      <c r="C81"/>
      <c r="D81">
        <v>2</v>
      </c>
      <c r="E81">
        <v>1</v>
      </c>
      <c r="F81" s="6" t="s">
        <v>248</v>
      </c>
      <c r="G81" s="23" t="s">
        <v>94</v>
      </c>
      <c r="H81" s="14" t="e">
        <f t="shared" ref="H81:Q90" si="46">VLOOKUP($A81,_30_3100,H$1,FALSE)</f>
        <v>#N/A</v>
      </c>
      <c r="I81" s="3" t="e">
        <f t="shared" si="46"/>
        <v>#N/A</v>
      </c>
      <c r="J81" s="3" t="e">
        <f t="shared" si="46"/>
        <v>#N/A</v>
      </c>
      <c r="K81" s="3" t="e">
        <f t="shared" si="46"/>
        <v>#N/A</v>
      </c>
      <c r="L81" s="3" t="e">
        <f t="shared" si="46"/>
        <v>#N/A</v>
      </c>
      <c r="M81" s="3" t="e">
        <f t="shared" si="46"/>
        <v>#N/A</v>
      </c>
      <c r="N81" s="3" t="e">
        <f t="shared" si="46"/>
        <v>#N/A</v>
      </c>
      <c r="O81" s="3" t="e">
        <f t="shared" si="46"/>
        <v>#N/A</v>
      </c>
      <c r="P81" s="41" t="e">
        <f t="shared" si="46"/>
        <v>#N/A</v>
      </c>
      <c r="Q81" s="3" t="e">
        <f t="shared" si="46"/>
        <v>#N/A</v>
      </c>
      <c r="R81" s="3" t="e">
        <f t="shared" ref="R81:Y90" si="47">VLOOKUP($A81,_30_3100,R$1,FALSE)</f>
        <v>#N/A</v>
      </c>
      <c r="S81" s="3" t="e">
        <f t="shared" si="47"/>
        <v>#N/A</v>
      </c>
      <c r="T81" s="14" t="e">
        <f t="shared" si="47"/>
        <v>#N/A</v>
      </c>
      <c r="U81" s="3" t="e">
        <f t="shared" si="47"/>
        <v>#N/A</v>
      </c>
      <c r="V81" s="57" t="e">
        <f t="shared" si="47"/>
        <v>#N/A</v>
      </c>
      <c r="W81" s="57" t="e">
        <f t="shared" si="47"/>
        <v>#N/A</v>
      </c>
      <c r="X81" s="57" t="e">
        <f t="shared" si="47"/>
        <v>#N/A</v>
      </c>
      <c r="Y81" s="3" t="e">
        <f t="shared" si="47"/>
        <v>#N/A</v>
      </c>
      <c r="Z81" s="64" t="str">
        <f t="shared" si="41"/>
        <v>-</v>
      </c>
      <c r="AA81" s="35" t="str">
        <f t="shared" si="42"/>
        <v>-</v>
      </c>
      <c r="AB81" s="35" t="str">
        <f t="shared" si="43"/>
        <v>-</v>
      </c>
      <c r="AC81" s="35" t="str">
        <f t="shared" si="44"/>
        <v>-</v>
      </c>
      <c r="AD81" s="35" t="e">
        <f t="shared" si="36"/>
        <v>#N/A</v>
      </c>
      <c r="AE81" s="35" t="e">
        <f t="shared" si="37"/>
        <v>#N/A</v>
      </c>
      <c r="AF81" s="35" t="e">
        <f t="shared" si="38"/>
        <v>#N/A</v>
      </c>
      <c r="AG81" s="35" t="e">
        <f t="shared" si="39"/>
        <v>#N/A</v>
      </c>
      <c r="AH81" s="36" t="e">
        <f t="shared" si="40"/>
        <v>#N/A</v>
      </c>
      <c r="AJ81" t="e">
        <f t="shared" si="45"/>
        <v>#N/A</v>
      </c>
      <c r="BF81" s="1" t="s">
        <v>93</v>
      </c>
      <c r="BG81" s="1">
        <v>3</v>
      </c>
      <c r="BH81" s="1">
        <v>17</v>
      </c>
    </row>
    <row r="82" spans="1:60" s="1" customFormat="1" ht="63" x14ac:dyDescent="0.25">
      <c r="A82" s="27" t="s">
        <v>396</v>
      </c>
      <c r="B82" s="27">
        <v>441</v>
      </c>
      <c r="C82"/>
      <c r="D82"/>
      <c r="E82"/>
      <c r="F82" s="10" t="s">
        <v>299</v>
      </c>
      <c r="G82" s="27">
        <v>441</v>
      </c>
      <c r="H82" s="14" t="e">
        <f t="shared" si="46"/>
        <v>#N/A</v>
      </c>
      <c r="I82" s="3" t="e">
        <f t="shared" si="46"/>
        <v>#N/A</v>
      </c>
      <c r="J82" s="3" t="e">
        <f t="shared" si="46"/>
        <v>#N/A</v>
      </c>
      <c r="K82" s="3" t="e">
        <f t="shared" si="46"/>
        <v>#N/A</v>
      </c>
      <c r="L82" s="3" t="e">
        <f t="shared" si="46"/>
        <v>#N/A</v>
      </c>
      <c r="M82" s="3" t="e">
        <f t="shared" si="46"/>
        <v>#N/A</v>
      </c>
      <c r="N82" s="3" t="e">
        <f t="shared" si="46"/>
        <v>#N/A</v>
      </c>
      <c r="O82" s="3" t="e">
        <f t="shared" si="46"/>
        <v>#N/A</v>
      </c>
      <c r="P82" s="41" t="e">
        <f t="shared" si="46"/>
        <v>#N/A</v>
      </c>
      <c r="Q82" s="3" t="e">
        <f t="shared" si="46"/>
        <v>#N/A</v>
      </c>
      <c r="R82" s="3" t="e">
        <f t="shared" si="47"/>
        <v>#N/A</v>
      </c>
      <c r="S82" s="3" t="e">
        <f t="shared" si="47"/>
        <v>#N/A</v>
      </c>
      <c r="T82" s="14" t="e">
        <f t="shared" si="47"/>
        <v>#N/A</v>
      </c>
      <c r="U82" s="3" t="e">
        <f t="shared" si="47"/>
        <v>#N/A</v>
      </c>
      <c r="V82" s="57" t="e">
        <f t="shared" si="47"/>
        <v>#N/A</v>
      </c>
      <c r="W82" s="57" t="e">
        <f t="shared" si="47"/>
        <v>#N/A</v>
      </c>
      <c r="X82" s="57" t="e">
        <f t="shared" si="47"/>
        <v>#N/A</v>
      </c>
      <c r="Y82" s="3" t="e">
        <f t="shared" si="47"/>
        <v>#N/A</v>
      </c>
      <c r="Z82" s="64" t="str">
        <f t="shared" si="41"/>
        <v>-</v>
      </c>
      <c r="AA82" s="35" t="str">
        <f t="shared" si="42"/>
        <v>-</v>
      </c>
      <c r="AB82" s="35" t="str">
        <f t="shared" si="43"/>
        <v>-</v>
      </c>
      <c r="AC82" s="35" t="str">
        <f t="shared" si="44"/>
        <v>-</v>
      </c>
      <c r="AD82" s="35" t="e">
        <f t="shared" si="36"/>
        <v>#N/A</v>
      </c>
      <c r="AE82" s="35" t="e">
        <f t="shared" si="37"/>
        <v>#N/A</v>
      </c>
      <c r="AF82" s="35" t="e">
        <f t="shared" si="38"/>
        <v>#N/A</v>
      </c>
      <c r="AG82" s="35" t="e">
        <f t="shared" si="39"/>
        <v>#N/A</v>
      </c>
      <c r="AH82" s="36" t="e">
        <f t="shared" si="40"/>
        <v>#N/A</v>
      </c>
      <c r="AJ82" t="e">
        <f t="shared" si="45"/>
        <v>#N/A</v>
      </c>
    </row>
    <row r="83" spans="1:60" s="1" customFormat="1" ht="94.5" x14ac:dyDescent="0.25">
      <c r="A83" s="27" t="s">
        <v>397</v>
      </c>
      <c r="B83" s="27">
        <v>442</v>
      </c>
      <c r="C83"/>
      <c r="D83"/>
      <c r="E83"/>
      <c r="F83" s="10" t="s">
        <v>303</v>
      </c>
      <c r="G83" s="27">
        <v>442</v>
      </c>
      <c r="H83" s="14" t="e">
        <f t="shared" si="46"/>
        <v>#N/A</v>
      </c>
      <c r="I83" s="3" t="e">
        <f t="shared" si="46"/>
        <v>#N/A</v>
      </c>
      <c r="J83" s="3" t="e">
        <f t="shared" si="46"/>
        <v>#N/A</v>
      </c>
      <c r="K83" s="3" t="e">
        <f t="shared" si="46"/>
        <v>#N/A</v>
      </c>
      <c r="L83" s="3" t="e">
        <f t="shared" si="46"/>
        <v>#N/A</v>
      </c>
      <c r="M83" s="3" t="e">
        <f t="shared" si="46"/>
        <v>#N/A</v>
      </c>
      <c r="N83" s="3" t="e">
        <f t="shared" si="46"/>
        <v>#N/A</v>
      </c>
      <c r="O83" s="3" t="e">
        <f t="shared" si="46"/>
        <v>#N/A</v>
      </c>
      <c r="P83" s="41" t="e">
        <f t="shared" si="46"/>
        <v>#N/A</v>
      </c>
      <c r="Q83" s="3" t="e">
        <f t="shared" si="46"/>
        <v>#N/A</v>
      </c>
      <c r="R83" s="3" t="e">
        <f t="shared" si="47"/>
        <v>#N/A</v>
      </c>
      <c r="S83" s="3" t="e">
        <f t="shared" si="47"/>
        <v>#N/A</v>
      </c>
      <c r="T83" s="14" t="e">
        <f t="shared" si="47"/>
        <v>#N/A</v>
      </c>
      <c r="U83" s="3" t="e">
        <f t="shared" si="47"/>
        <v>#N/A</v>
      </c>
      <c r="V83" s="57" t="e">
        <f t="shared" si="47"/>
        <v>#N/A</v>
      </c>
      <c r="W83" s="57" t="e">
        <f t="shared" si="47"/>
        <v>#N/A</v>
      </c>
      <c r="X83" s="57" t="e">
        <f t="shared" si="47"/>
        <v>#N/A</v>
      </c>
      <c r="Y83" s="3" t="e">
        <f t="shared" si="47"/>
        <v>#N/A</v>
      </c>
      <c r="Z83" s="64" t="str">
        <f t="shared" si="41"/>
        <v>-</v>
      </c>
      <c r="AA83" s="35" t="str">
        <f t="shared" si="42"/>
        <v>-</v>
      </c>
      <c r="AB83" s="35" t="str">
        <f t="shared" si="43"/>
        <v>-</v>
      </c>
      <c r="AC83" s="35" t="str">
        <f t="shared" si="44"/>
        <v>-</v>
      </c>
      <c r="AD83" s="35" t="e">
        <f t="shared" si="36"/>
        <v>#N/A</v>
      </c>
      <c r="AE83" s="35" t="e">
        <f t="shared" si="37"/>
        <v>#N/A</v>
      </c>
      <c r="AF83" s="35" t="e">
        <f t="shared" si="38"/>
        <v>#N/A</v>
      </c>
      <c r="AG83" s="35" t="e">
        <f t="shared" si="39"/>
        <v>#N/A</v>
      </c>
      <c r="AH83" s="36" t="e">
        <f t="shared" si="40"/>
        <v>#N/A</v>
      </c>
      <c r="AJ83" t="e">
        <f t="shared" si="45"/>
        <v>#N/A</v>
      </c>
    </row>
    <row r="84" spans="1:60" s="1" customFormat="1" ht="31.5" x14ac:dyDescent="0.25">
      <c r="A84" s="27" t="s">
        <v>398</v>
      </c>
      <c r="B84" s="27">
        <v>443</v>
      </c>
      <c r="C84"/>
      <c r="D84"/>
      <c r="E84"/>
      <c r="F84" s="10" t="s">
        <v>298</v>
      </c>
      <c r="G84" s="27">
        <v>443</v>
      </c>
      <c r="H84" s="14" t="e">
        <f t="shared" si="46"/>
        <v>#N/A</v>
      </c>
      <c r="I84" s="3" t="e">
        <f t="shared" si="46"/>
        <v>#N/A</v>
      </c>
      <c r="J84" s="3" t="e">
        <f t="shared" si="46"/>
        <v>#N/A</v>
      </c>
      <c r="K84" s="3" t="e">
        <f t="shared" si="46"/>
        <v>#N/A</v>
      </c>
      <c r="L84" s="3" t="e">
        <f t="shared" si="46"/>
        <v>#N/A</v>
      </c>
      <c r="M84" s="3" t="e">
        <f t="shared" si="46"/>
        <v>#N/A</v>
      </c>
      <c r="N84" s="3" t="e">
        <f t="shared" si="46"/>
        <v>#N/A</v>
      </c>
      <c r="O84" s="3" t="e">
        <f t="shared" si="46"/>
        <v>#N/A</v>
      </c>
      <c r="P84" s="41" t="e">
        <f t="shared" si="46"/>
        <v>#N/A</v>
      </c>
      <c r="Q84" s="3" t="e">
        <f t="shared" si="46"/>
        <v>#N/A</v>
      </c>
      <c r="R84" s="3" t="e">
        <f t="shared" si="47"/>
        <v>#N/A</v>
      </c>
      <c r="S84" s="3" t="e">
        <f t="shared" si="47"/>
        <v>#N/A</v>
      </c>
      <c r="T84" s="14" t="e">
        <f t="shared" si="47"/>
        <v>#N/A</v>
      </c>
      <c r="U84" s="3" t="e">
        <f t="shared" si="47"/>
        <v>#N/A</v>
      </c>
      <c r="V84" s="57" t="e">
        <f t="shared" si="47"/>
        <v>#N/A</v>
      </c>
      <c r="W84" s="57" t="e">
        <f t="shared" si="47"/>
        <v>#N/A</v>
      </c>
      <c r="X84" s="57" t="e">
        <f t="shared" si="47"/>
        <v>#N/A</v>
      </c>
      <c r="Y84" s="3" t="e">
        <f t="shared" si="47"/>
        <v>#N/A</v>
      </c>
      <c r="Z84" s="64" t="str">
        <f t="shared" si="41"/>
        <v>-</v>
      </c>
      <c r="AA84" s="35" t="str">
        <f t="shared" si="42"/>
        <v>-</v>
      </c>
      <c r="AB84" s="35" t="str">
        <f t="shared" si="43"/>
        <v>-</v>
      </c>
      <c r="AC84" s="35" t="str">
        <f t="shared" si="44"/>
        <v>-</v>
      </c>
      <c r="AD84" s="35" t="e">
        <f t="shared" si="36"/>
        <v>#N/A</v>
      </c>
      <c r="AE84" s="35" t="e">
        <f t="shared" si="37"/>
        <v>#N/A</v>
      </c>
      <c r="AF84" s="35" t="e">
        <f t="shared" si="38"/>
        <v>#N/A</v>
      </c>
      <c r="AG84" s="35" t="e">
        <f t="shared" si="39"/>
        <v>#N/A</v>
      </c>
      <c r="AH84" s="36" t="e">
        <f t="shared" si="40"/>
        <v>#N/A</v>
      </c>
      <c r="AJ84" t="e">
        <f t="shared" si="45"/>
        <v>#N/A</v>
      </c>
    </row>
    <row r="85" spans="1:60" s="1" customFormat="1" ht="47.25" x14ac:dyDescent="0.25">
      <c r="A85" s="28" t="s">
        <v>328</v>
      </c>
      <c r="B85" s="27" t="s">
        <v>328</v>
      </c>
      <c r="C85"/>
      <c r="D85">
        <v>2</v>
      </c>
      <c r="E85"/>
      <c r="F85" s="19" t="s">
        <v>330</v>
      </c>
      <c r="G85" s="28" t="s">
        <v>328</v>
      </c>
      <c r="H85" s="14" t="e">
        <f t="shared" si="46"/>
        <v>#N/A</v>
      </c>
      <c r="I85" s="18" t="e">
        <f t="shared" si="46"/>
        <v>#N/A</v>
      </c>
      <c r="J85" s="18" t="e">
        <f t="shared" si="46"/>
        <v>#N/A</v>
      </c>
      <c r="K85" s="18" t="e">
        <f t="shared" si="46"/>
        <v>#N/A</v>
      </c>
      <c r="L85" s="18" t="e">
        <f t="shared" si="46"/>
        <v>#N/A</v>
      </c>
      <c r="M85" s="18" t="e">
        <f t="shared" si="46"/>
        <v>#N/A</v>
      </c>
      <c r="N85" s="18" t="e">
        <f t="shared" si="46"/>
        <v>#N/A</v>
      </c>
      <c r="O85" s="18" t="e">
        <f t="shared" si="46"/>
        <v>#N/A</v>
      </c>
      <c r="P85" s="41" t="e">
        <f t="shared" si="46"/>
        <v>#N/A</v>
      </c>
      <c r="Q85" s="18" t="e">
        <f t="shared" si="46"/>
        <v>#N/A</v>
      </c>
      <c r="R85" s="18" t="e">
        <f t="shared" si="47"/>
        <v>#N/A</v>
      </c>
      <c r="S85" s="18" t="e">
        <f t="shared" si="47"/>
        <v>#N/A</v>
      </c>
      <c r="T85" s="14" t="e">
        <f t="shared" si="47"/>
        <v>#N/A</v>
      </c>
      <c r="U85" s="18" t="e">
        <f t="shared" si="47"/>
        <v>#N/A</v>
      </c>
      <c r="V85" s="57" t="e">
        <f t="shared" si="47"/>
        <v>#N/A</v>
      </c>
      <c r="W85" s="57" t="e">
        <f t="shared" si="47"/>
        <v>#N/A</v>
      </c>
      <c r="X85" s="57" t="e">
        <f t="shared" si="47"/>
        <v>#N/A</v>
      </c>
      <c r="Y85" s="18" t="e">
        <f t="shared" si="47"/>
        <v>#N/A</v>
      </c>
      <c r="Z85" s="64" t="str">
        <f t="shared" si="41"/>
        <v>-</v>
      </c>
      <c r="AA85" s="35" t="str">
        <f t="shared" si="42"/>
        <v>-</v>
      </c>
      <c r="AB85" s="35" t="str">
        <f t="shared" si="43"/>
        <v>-</v>
      </c>
      <c r="AC85" s="35" t="str">
        <f t="shared" si="44"/>
        <v>-</v>
      </c>
      <c r="AD85" s="35" t="e">
        <f t="shared" si="36"/>
        <v>#N/A</v>
      </c>
      <c r="AE85" s="35" t="e">
        <f t="shared" si="37"/>
        <v>#N/A</v>
      </c>
      <c r="AF85" s="35" t="e">
        <f t="shared" si="38"/>
        <v>#N/A</v>
      </c>
      <c r="AG85" s="35" t="e">
        <f t="shared" si="39"/>
        <v>#N/A</v>
      </c>
      <c r="AH85" s="36" t="e">
        <f t="shared" si="40"/>
        <v>#N/A</v>
      </c>
      <c r="AJ85" t="e">
        <f t="shared" si="45"/>
        <v>#N/A</v>
      </c>
    </row>
    <row r="86" spans="1:60" ht="15.75" x14ac:dyDescent="0.25">
      <c r="A86" s="27" t="s">
        <v>95</v>
      </c>
      <c r="B86" s="27" t="s">
        <v>95</v>
      </c>
      <c r="D86">
        <v>1</v>
      </c>
      <c r="E86">
        <v>1</v>
      </c>
      <c r="F86" s="7" t="s">
        <v>249</v>
      </c>
      <c r="G86" s="27" t="s">
        <v>95</v>
      </c>
      <c r="H86" s="14" t="e">
        <f t="shared" si="46"/>
        <v>#N/A</v>
      </c>
      <c r="I86" s="2" t="e">
        <f t="shared" si="46"/>
        <v>#N/A</v>
      </c>
      <c r="J86" s="2" t="e">
        <f t="shared" si="46"/>
        <v>#N/A</v>
      </c>
      <c r="K86" s="2" t="e">
        <f t="shared" si="46"/>
        <v>#N/A</v>
      </c>
      <c r="L86" s="2" t="e">
        <f t="shared" si="46"/>
        <v>#N/A</v>
      </c>
      <c r="M86" s="4" t="e">
        <f t="shared" si="46"/>
        <v>#N/A</v>
      </c>
      <c r="N86" s="2" t="e">
        <f t="shared" si="46"/>
        <v>#N/A</v>
      </c>
      <c r="O86" s="2" t="e">
        <f t="shared" si="46"/>
        <v>#N/A</v>
      </c>
      <c r="P86" s="41" t="e">
        <f t="shared" si="46"/>
        <v>#N/A</v>
      </c>
      <c r="Q86" s="2" t="e">
        <f t="shared" si="46"/>
        <v>#N/A</v>
      </c>
      <c r="R86" s="2" t="e">
        <f t="shared" si="47"/>
        <v>#N/A</v>
      </c>
      <c r="S86" s="2" t="e">
        <f t="shared" si="47"/>
        <v>#N/A</v>
      </c>
      <c r="T86" s="14" t="e">
        <f t="shared" si="47"/>
        <v>#N/A</v>
      </c>
      <c r="U86" s="2" t="e">
        <f t="shared" si="47"/>
        <v>#N/A</v>
      </c>
      <c r="V86" s="58" t="e">
        <f t="shared" si="47"/>
        <v>#N/A</v>
      </c>
      <c r="W86" s="58" t="e">
        <f t="shared" si="47"/>
        <v>#N/A</v>
      </c>
      <c r="X86" s="58" t="e">
        <f t="shared" si="47"/>
        <v>#N/A</v>
      </c>
      <c r="Y86" s="2" t="e">
        <f t="shared" si="47"/>
        <v>#N/A</v>
      </c>
      <c r="Z86" s="64" t="str">
        <f t="shared" si="41"/>
        <v>-</v>
      </c>
      <c r="AA86" s="35" t="str">
        <f t="shared" si="42"/>
        <v>-</v>
      </c>
      <c r="AB86" s="35" t="str">
        <f t="shared" si="43"/>
        <v>-</v>
      </c>
      <c r="AC86" s="35" t="str">
        <f t="shared" si="44"/>
        <v>-</v>
      </c>
      <c r="AD86" s="35" t="e">
        <f t="shared" si="36"/>
        <v>#N/A</v>
      </c>
      <c r="AE86" s="35" t="e">
        <f t="shared" si="37"/>
        <v>#N/A</v>
      </c>
      <c r="AF86" s="35" t="e">
        <f t="shared" si="38"/>
        <v>#N/A</v>
      </c>
      <c r="AG86" s="35" t="e">
        <f t="shared" si="39"/>
        <v>#N/A</v>
      </c>
      <c r="AH86" s="36" t="e">
        <f t="shared" si="40"/>
        <v>#N/A</v>
      </c>
      <c r="AJ86" t="e">
        <f t="shared" si="45"/>
        <v>#N/A</v>
      </c>
      <c r="BF86" t="s">
        <v>96</v>
      </c>
      <c r="BG86">
        <v>3</v>
      </c>
      <c r="BH86">
        <v>17</v>
      </c>
    </row>
    <row r="87" spans="1:60" ht="31.5" x14ac:dyDescent="0.25">
      <c r="A87" s="27" t="s">
        <v>185</v>
      </c>
      <c r="B87" s="27" t="s">
        <v>185</v>
      </c>
      <c r="F87" s="9" t="s">
        <v>250</v>
      </c>
      <c r="G87" s="27" t="s">
        <v>185</v>
      </c>
      <c r="H87" s="14" t="e">
        <f t="shared" si="46"/>
        <v>#N/A</v>
      </c>
      <c r="I87" s="2" t="e">
        <f t="shared" si="46"/>
        <v>#N/A</v>
      </c>
      <c r="J87" s="2" t="e">
        <f t="shared" si="46"/>
        <v>#N/A</v>
      </c>
      <c r="K87" s="2" t="e">
        <f t="shared" si="46"/>
        <v>#N/A</v>
      </c>
      <c r="L87" s="2" t="e">
        <f t="shared" si="46"/>
        <v>#N/A</v>
      </c>
      <c r="M87" s="4" t="e">
        <f t="shared" si="46"/>
        <v>#N/A</v>
      </c>
      <c r="N87" s="2" t="e">
        <f t="shared" si="46"/>
        <v>#N/A</v>
      </c>
      <c r="O87" s="2" t="e">
        <f t="shared" si="46"/>
        <v>#N/A</v>
      </c>
      <c r="P87" s="41" t="e">
        <f t="shared" si="46"/>
        <v>#N/A</v>
      </c>
      <c r="Q87" s="2" t="e">
        <f t="shared" si="46"/>
        <v>#N/A</v>
      </c>
      <c r="R87" s="2" t="e">
        <f t="shared" si="47"/>
        <v>#N/A</v>
      </c>
      <c r="S87" s="2" t="e">
        <f t="shared" si="47"/>
        <v>#N/A</v>
      </c>
      <c r="T87" s="14" t="e">
        <f t="shared" si="47"/>
        <v>#N/A</v>
      </c>
      <c r="U87" s="2" t="e">
        <f t="shared" si="47"/>
        <v>#N/A</v>
      </c>
      <c r="V87" s="58" t="e">
        <f t="shared" si="47"/>
        <v>#N/A</v>
      </c>
      <c r="W87" s="58" t="e">
        <f t="shared" si="47"/>
        <v>#N/A</v>
      </c>
      <c r="X87" s="58" t="e">
        <f t="shared" si="47"/>
        <v>#N/A</v>
      </c>
      <c r="Y87" s="2" t="e">
        <f t="shared" si="47"/>
        <v>#N/A</v>
      </c>
      <c r="Z87" s="64" t="str">
        <f t="shared" si="41"/>
        <v>-</v>
      </c>
      <c r="AA87" s="35" t="str">
        <f t="shared" si="42"/>
        <v>-</v>
      </c>
      <c r="AB87" s="35" t="str">
        <f t="shared" si="43"/>
        <v>-</v>
      </c>
      <c r="AC87" s="35" t="str">
        <f t="shared" si="44"/>
        <v>-</v>
      </c>
      <c r="AD87" s="35" t="e">
        <f t="shared" si="36"/>
        <v>#N/A</v>
      </c>
      <c r="AE87" s="35" t="e">
        <f t="shared" si="37"/>
        <v>#N/A</v>
      </c>
      <c r="AF87" s="35" t="e">
        <f t="shared" si="38"/>
        <v>#N/A</v>
      </c>
      <c r="AG87" s="35" t="e">
        <f t="shared" si="39"/>
        <v>#N/A</v>
      </c>
      <c r="AH87" s="36" t="e">
        <f t="shared" si="40"/>
        <v>#N/A</v>
      </c>
      <c r="AJ87" t="e">
        <f t="shared" si="45"/>
        <v>#N/A</v>
      </c>
    </row>
    <row r="88" spans="1:60" ht="15.75" x14ac:dyDescent="0.25">
      <c r="A88" s="27" t="s">
        <v>186</v>
      </c>
      <c r="B88" s="27" t="s">
        <v>186</v>
      </c>
      <c r="F88" s="9" t="s">
        <v>251</v>
      </c>
      <c r="G88" s="27" t="s">
        <v>186</v>
      </c>
      <c r="H88" s="14" t="e">
        <f t="shared" si="46"/>
        <v>#N/A</v>
      </c>
      <c r="I88" s="2" t="e">
        <f t="shared" si="46"/>
        <v>#N/A</v>
      </c>
      <c r="J88" s="2" t="e">
        <f t="shared" si="46"/>
        <v>#N/A</v>
      </c>
      <c r="K88" s="2" t="e">
        <f t="shared" si="46"/>
        <v>#N/A</v>
      </c>
      <c r="L88" s="2" t="e">
        <f t="shared" si="46"/>
        <v>#N/A</v>
      </c>
      <c r="M88" s="4" t="e">
        <f t="shared" si="46"/>
        <v>#N/A</v>
      </c>
      <c r="N88" s="2" t="e">
        <f t="shared" si="46"/>
        <v>#N/A</v>
      </c>
      <c r="O88" s="2" t="e">
        <f t="shared" si="46"/>
        <v>#N/A</v>
      </c>
      <c r="P88" s="41" t="e">
        <f t="shared" si="46"/>
        <v>#N/A</v>
      </c>
      <c r="Q88" s="2" t="e">
        <f t="shared" si="46"/>
        <v>#N/A</v>
      </c>
      <c r="R88" s="2" t="e">
        <f t="shared" si="47"/>
        <v>#N/A</v>
      </c>
      <c r="S88" s="2" t="e">
        <f t="shared" si="47"/>
        <v>#N/A</v>
      </c>
      <c r="T88" s="14" t="e">
        <f t="shared" si="47"/>
        <v>#N/A</v>
      </c>
      <c r="U88" s="2" t="e">
        <f t="shared" si="47"/>
        <v>#N/A</v>
      </c>
      <c r="V88" s="57" t="e">
        <f t="shared" si="47"/>
        <v>#N/A</v>
      </c>
      <c r="W88" s="57" t="e">
        <f t="shared" si="47"/>
        <v>#N/A</v>
      </c>
      <c r="X88" s="57" t="e">
        <f t="shared" si="47"/>
        <v>#N/A</v>
      </c>
      <c r="Y88" s="2" t="e">
        <f t="shared" si="47"/>
        <v>#N/A</v>
      </c>
      <c r="Z88" s="64" t="str">
        <f t="shared" si="41"/>
        <v>-</v>
      </c>
      <c r="AA88" s="35" t="str">
        <f t="shared" si="42"/>
        <v>-</v>
      </c>
      <c r="AB88" s="35" t="str">
        <f t="shared" si="43"/>
        <v>-</v>
      </c>
      <c r="AC88" s="35" t="str">
        <f t="shared" si="44"/>
        <v>-</v>
      </c>
      <c r="AD88" s="35" t="e">
        <f t="shared" si="36"/>
        <v>#N/A</v>
      </c>
      <c r="AE88" s="35" t="e">
        <f t="shared" si="37"/>
        <v>#N/A</v>
      </c>
      <c r="AF88" s="35" t="e">
        <f t="shared" si="38"/>
        <v>#N/A</v>
      </c>
      <c r="AG88" s="35" t="e">
        <f t="shared" si="39"/>
        <v>#N/A</v>
      </c>
      <c r="AH88" s="36" t="e">
        <f t="shared" si="40"/>
        <v>#N/A</v>
      </c>
      <c r="AJ88" t="e">
        <f t="shared" si="45"/>
        <v>#N/A</v>
      </c>
    </row>
    <row r="89" spans="1:60" s="1" customFormat="1" ht="31.5" x14ac:dyDescent="0.25">
      <c r="A89" s="23" t="s">
        <v>187</v>
      </c>
      <c r="B89" s="27" t="s">
        <v>187</v>
      </c>
      <c r="C89"/>
      <c r="D89"/>
      <c r="E89"/>
      <c r="F89" s="10" t="s">
        <v>252</v>
      </c>
      <c r="G89" s="23" t="s">
        <v>187</v>
      </c>
      <c r="H89" s="14" t="e">
        <f t="shared" si="46"/>
        <v>#N/A</v>
      </c>
      <c r="I89" s="3" t="e">
        <f t="shared" si="46"/>
        <v>#N/A</v>
      </c>
      <c r="J89" s="3" t="e">
        <f t="shared" si="46"/>
        <v>#N/A</v>
      </c>
      <c r="K89" s="3" t="e">
        <f t="shared" si="46"/>
        <v>#N/A</v>
      </c>
      <c r="L89" s="3" t="e">
        <f t="shared" si="46"/>
        <v>#N/A</v>
      </c>
      <c r="M89" s="3" t="e">
        <f t="shared" si="46"/>
        <v>#N/A</v>
      </c>
      <c r="N89" s="3" t="e">
        <f t="shared" si="46"/>
        <v>#N/A</v>
      </c>
      <c r="O89" s="3" t="e">
        <f t="shared" si="46"/>
        <v>#N/A</v>
      </c>
      <c r="P89" s="41" t="e">
        <f t="shared" si="46"/>
        <v>#N/A</v>
      </c>
      <c r="Q89" s="3" t="e">
        <f t="shared" si="46"/>
        <v>#N/A</v>
      </c>
      <c r="R89" s="3" t="e">
        <f t="shared" si="47"/>
        <v>#N/A</v>
      </c>
      <c r="S89" s="3" t="e">
        <f t="shared" si="47"/>
        <v>#N/A</v>
      </c>
      <c r="T89" s="14" t="e">
        <f t="shared" si="47"/>
        <v>#N/A</v>
      </c>
      <c r="U89" s="3" t="e">
        <f t="shared" si="47"/>
        <v>#N/A</v>
      </c>
      <c r="V89" s="57" t="e">
        <f t="shared" si="47"/>
        <v>#N/A</v>
      </c>
      <c r="W89" s="57" t="e">
        <f t="shared" si="47"/>
        <v>#N/A</v>
      </c>
      <c r="X89" s="57" t="e">
        <f t="shared" si="47"/>
        <v>#N/A</v>
      </c>
      <c r="Y89" s="3" t="e">
        <f t="shared" si="47"/>
        <v>#N/A</v>
      </c>
      <c r="Z89" s="64" t="str">
        <f t="shared" si="41"/>
        <v>-</v>
      </c>
      <c r="AA89" s="35" t="str">
        <f t="shared" si="42"/>
        <v>-</v>
      </c>
      <c r="AB89" s="35" t="str">
        <f t="shared" si="43"/>
        <v>-</v>
      </c>
      <c r="AC89" s="35" t="str">
        <f t="shared" si="44"/>
        <v>-</v>
      </c>
      <c r="AD89" s="35" t="e">
        <f t="shared" si="36"/>
        <v>#N/A</v>
      </c>
      <c r="AE89" s="35" t="e">
        <f t="shared" si="37"/>
        <v>#N/A</v>
      </c>
      <c r="AF89" s="35" t="e">
        <f t="shared" si="38"/>
        <v>#N/A</v>
      </c>
      <c r="AG89" s="35" t="e">
        <f t="shared" si="39"/>
        <v>#N/A</v>
      </c>
      <c r="AH89" s="36" t="e">
        <f t="shared" si="40"/>
        <v>#N/A</v>
      </c>
      <c r="AJ89" t="e">
        <f t="shared" si="45"/>
        <v>#N/A</v>
      </c>
    </row>
    <row r="90" spans="1:60" ht="31.5" x14ac:dyDescent="0.25">
      <c r="A90" s="27" t="s">
        <v>97</v>
      </c>
      <c r="B90" s="27" t="s">
        <v>97</v>
      </c>
      <c r="D90">
        <v>1</v>
      </c>
      <c r="E90">
        <v>1</v>
      </c>
      <c r="F90" s="7" t="s">
        <v>253</v>
      </c>
      <c r="G90" s="27" t="s">
        <v>97</v>
      </c>
      <c r="H90" s="14" t="e">
        <f t="shared" si="46"/>
        <v>#N/A</v>
      </c>
      <c r="I90" s="2" t="e">
        <f t="shared" si="46"/>
        <v>#N/A</v>
      </c>
      <c r="J90" s="2" t="e">
        <f t="shared" si="46"/>
        <v>#N/A</v>
      </c>
      <c r="K90" s="2" t="e">
        <f t="shared" si="46"/>
        <v>#N/A</v>
      </c>
      <c r="L90" s="2" t="e">
        <f t="shared" si="46"/>
        <v>#N/A</v>
      </c>
      <c r="M90" s="4" t="e">
        <f t="shared" si="46"/>
        <v>#N/A</v>
      </c>
      <c r="N90" s="2" t="e">
        <f t="shared" si="46"/>
        <v>#N/A</v>
      </c>
      <c r="O90" s="2" t="e">
        <f t="shared" si="46"/>
        <v>#N/A</v>
      </c>
      <c r="P90" s="41" t="e">
        <f t="shared" si="46"/>
        <v>#N/A</v>
      </c>
      <c r="Q90" s="2" t="e">
        <f t="shared" si="46"/>
        <v>#N/A</v>
      </c>
      <c r="R90" s="2" t="e">
        <f t="shared" si="47"/>
        <v>#N/A</v>
      </c>
      <c r="S90" s="2" t="e">
        <f t="shared" si="47"/>
        <v>#N/A</v>
      </c>
      <c r="T90" s="14" t="e">
        <f t="shared" si="47"/>
        <v>#N/A</v>
      </c>
      <c r="U90" s="2" t="e">
        <f t="shared" si="47"/>
        <v>#N/A</v>
      </c>
      <c r="V90" s="57" t="e">
        <f t="shared" si="47"/>
        <v>#N/A</v>
      </c>
      <c r="W90" s="57" t="e">
        <f t="shared" si="47"/>
        <v>#N/A</v>
      </c>
      <c r="X90" s="57" t="e">
        <f t="shared" si="47"/>
        <v>#N/A</v>
      </c>
      <c r="Y90" s="2" t="e">
        <f t="shared" si="47"/>
        <v>#N/A</v>
      </c>
      <c r="Z90" s="64" t="str">
        <f t="shared" si="41"/>
        <v>-</v>
      </c>
      <c r="AA90" s="35" t="str">
        <f t="shared" si="42"/>
        <v>-</v>
      </c>
      <c r="AB90" s="35" t="str">
        <f t="shared" si="43"/>
        <v>-</v>
      </c>
      <c r="AC90" s="35" t="str">
        <f t="shared" si="44"/>
        <v>-</v>
      </c>
      <c r="AD90" s="35" t="e">
        <f t="shared" si="36"/>
        <v>#N/A</v>
      </c>
      <c r="AE90" s="35" t="e">
        <f t="shared" si="37"/>
        <v>#N/A</v>
      </c>
      <c r="AF90" s="35" t="e">
        <f t="shared" si="38"/>
        <v>#N/A</v>
      </c>
      <c r="AG90" s="35" t="e">
        <f t="shared" si="39"/>
        <v>#N/A</v>
      </c>
      <c r="AH90" s="36" t="e">
        <f t="shared" si="40"/>
        <v>#N/A</v>
      </c>
      <c r="AJ90" t="e">
        <f t="shared" si="45"/>
        <v>#N/A</v>
      </c>
      <c r="BF90" t="s">
        <v>98</v>
      </c>
      <c r="BG90">
        <v>3</v>
      </c>
      <c r="BH90">
        <v>17</v>
      </c>
    </row>
    <row r="91" spans="1:60" s="1" customFormat="1" ht="15.75" x14ac:dyDescent="0.25">
      <c r="A91" s="23" t="s">
        <v>99</v>
      </c>
      <c r="B91" s="27" t="s">
        <v>99</v>
      </c>
      <c r="C91"/>
      <c r="D91">
        <v>2</v>
      </c>
      <c r="E91">
        <v>1</v>
      </c>
      <c r="F91" s="6" t="s">
        <v>254</v>
      </c>
      <c r="G91" s="23" t="s">
        <v>99</v>
      </c>
      <c r="H91" s="14" t="e">
        <f t="shared" ref="H91:Q100" si="48">VLOOKUP($A91,_30_3100,H$1,FALSE)</f>
        <v>#N/A</v>
      </c>
      <c r="I91" s="3" t="e">
        <f t="shared" si="48"/>
        <v>#N/A</v>
      </c>
      <c r="J91" s="3" t="e">
        <f t="shared" si="48"/>
        <v>#N/A</v>
      </c>
      <c r="K91" s="3" t="e">
        <f t="shared" si="48"/>
        <v>#N/A</v>
      </c>
      <c r="L91" s="3" t="e">
        <f t="shared" si="48"/>
        <v>#N/A</v>
      </c>
      <c r="M91" s="3" t="e">
        <f t="shared" si="48"/>
        <v>#N/A</v>
      </c>
      <c r="N91" s="3" t="e">
        <f t="shared" si="48"/>
        <v>#N/A</v>
      </c>
      <c r="O91" s="3" t="e">
        <f t="shared" si="48"/>
        <v>#N/A</v>
      </c>
      <c r="P91" s="41" t="e">
        <f t="shared" si="48"/>
        <v>#N/A</v>
      </c>
      <c r="Q91" s="3" t="e">
        <f t="shared" si="48"/>
        <v>#N/A</v>
      </c>
      <c r="R91" s="3" t="e">
        <f t="shared" ref="R91:Y100" si="49">VLOOKUP($A91,_30_3100,R$1,FALSE)</f>
        <v>#N/A</v>
      </c>
      <c r="S91" s="3" t="e">
        <f t="shared" si="49"/>
        <v>#N/A</v>
      </c>
      <c r="T91" s="14" t="e">
        <f t="shared" si="49"/>
        <v>#N/A</v>
      </c>
      <c r="U91" s="3" t="e">
        <f t="shared" si="49"/>
        <v>#N/A</v>
      </c>
      <c r="V91" s="57" t="e">
        <f t="shared" si="49"/>
        <v>#N/A</v>
      </c>
      <c r="W91" s="57" t="e">
        <f t="shared" si="49"/>
        <v>#N/A</v>
      </c>
      <c r="X91" s="57" t="e">
        <f t="shared" si="49"/>
        <v>#N/A</v>
      </c>
      <c r="Y91" s="3" t="e">
        <f t="shared" si="49"/>
        <v>#N/A</v>
      </c>
      <c r="Z91" s="64" t="str">
        <f t="shared" si="41"/>
        <v>-</v>
      </c>
      <c r="AA91" s="35" t="str">
        <f t="shared" si="42"/>
        <v>-</v>
      </c>
      <c r="AB91" s="35" t="str">
        <f t="shared" si="43"/>
        <v>-</v>
      </c>
      <c r="AC91" s="35" t="str">
        <f t="shared" si="44"/>
        <v>-</v>
      </c>
      <c r="AD91" s="35" t="e">
        <f t="shared" si="36"/>
        <v>#N/A</v>
      </c>
      <c r="AE91" s="35" t="e">
        <f t="shared" si="37"/>
        <v>#N/A</v>
      </c>
      <c r="AF91" s="35" t="e">
        <f t="shared" si="38"/>
        <v>#N/A</v>
      </c>
      <c r="AG91" s="35" t="e">
        <f t="shared" si="39"/>
        <v>#N/A</v>
      </c>
      <c r="AH91" s="36" t="e">
        <f t="shared" si="40"/>
        <v>#N/A</v>
      </c>
      <c r="AJ91" t="e">
        <f t="shared" si="45"/>
        <v>#N/A</v>
      </c>
      <c r="BF91" s="1" t="s">
        <v>100</v>
      </c>
      <c r="BG91" s="1">
        <v>3</v>
      </c>
      <c r="BH91" s="1">
        <v>17</v>
      </c>
    </row>
    <row r="92" spans="1:60" ht="15.75" x14ac:dyDescent="0.25">
      <c r="A92" s="27" t="s">
        <v>101</v>
      </c>
      <c r="B92" s="27" t="s">
        <v>101</v>
      </c>
      <c r="D92">
        <v>1</v>
      </c>
      <c r="E92">
        <v>1</v>
      </c>
      <c r="F92" s="7" t="s">
        <v>255</v>
      </c>
      <c r="G92" s="27" t="s">
        <v>101</v>
      </c>
      <c r="H92" s="14" t="e">
        <f t="shared" si="48"/>
        <v>#N/A</v>
      </c>
      <c r="I92" s="2" t="e">
        <f t="shared" si="48"/>
        <v>#N/A</v>
      </c>
      <c r="J92" s="2" t="e">
        <f t="shared" si="48"/>
        <v>#N/A</v>
      </c>
      <c r="K92" s="2" t="e">
        <f t="shared" si="48"/>
        <v>#N/A</v>
      </c>
      <c r="L92" s="2" t="e">
        <f t="shared" si="48"/>
        <v>#N/A</v>
      </c>
      <c r="M92" s="4" t="e">
        <f t="shared" si="48"/>
        <v>#N/A</v>
      </c>
      <c r="N92" s="2" t="e">
        <f t="shared" si="48"/>
        <v>#N/A</v>
      </c>
      <c r="O92" s="2" t="e">
        <f t="shared" si="48"/>
        <v>#N/A</v>
      </c>
      <c r="P92" s="41" t="e">
        <f t="shared" si="48"/>
        <v>#N/A</v>
      </c>
      <c r="Q92" s="2" t="e">
        <f t="shared" si="48"/>
        <v>#N/A</v>
      </c>
      <c r="R92" s="2" t="e">
        <f t="shared" si="49"/>
        <v>#N/A</v>
      </c>
      <c r="S92" s="2" t="e">
        <f t="shared" si="49"/>
        <v>#N/A</v>
      </c>
      <c r="T92" s="14" t="e">
        <f t="shared" si="49"/>
        <v>#N/A</v>
      </c>
      <c r="U92" s="2" t="e">
        <f t="shared" si="49"/>
        <v>#N/A</v>
      </c>
      <c r="V92" s="57" t="e">
        <f t="shared" si="49"/>
        <v>#N/A</v>
      </c>
      <c r="W92" s="57" t="e">
        <f t="shared" si="49"/>
        <v>#N/A</v>
      </c>
      <c r="X92" s="57" t="e">
        <f t="shared" si="49"/>
        <v>#N/A</v>
      </c>
      <c r="Y92" s="2" t="e">
        <f t="shared" si="49"/>
        <v>#N/A</v>
      </c>
      <c r="Z92" s="64" t="str">
        <f t="shared" si="41"/>
        <v>-</v>
      </c>
      <c r="AA92" s="35" t="str">
        <f t="shared" si="42"/>
        <v>-</v>
      </c>
      <c r="AB92" s="35" t="str">
        <f t="shared" si="43"/>
        <v>-</v>
      </c>
      <c r="AC92" s="35" t="str">
        <f t="shared" si="44"/>
        <v>-</v>
      </c>
      <c r="AD92" s="35" t="e">
        <f t="shared" si="36"/>
        <v>#N/A</v>
      </c>
      <c r="AE92" s="35" t="e">
        <f t="shared" si="37"/>
        <v>#N/A</v>
      </c>
      <c r="AF92" s="35" t="e">
        <f t="shared" si="38"/>
        <v>#N/A</v>
      </c>
      <c r="AG92" s="35" t="e">
        <f t="shared" si="39"/>
        <v>#N/A</v>
      </c>
      <c r="AH92" s="36" t="e">
        <f t="shared" si="40"/>
        <v>#N/A</v>
      </c>
      <c r="AJ92" t="e">
        <f t="shared" si="45"/>
        <v>#N/A</v>
      </c>
      <c r="BF92" t="s">
        <v>102</v>
      </c>
      <c r="BG92">
        <v>3</v>
      </c>
      <c r="BH92">
        <v>17</v>
      </c>
    </row>
    <row r="93" spans="1:60" ht="47.25" x14ac:dyDescent="0.25">
      <c r="A93" s="27" t="s">
        <v>103</v>
      </c>
      <c r="B93" s="27" t="s">
        <v>103</v>
      </c>
      <c r="D93">
        <v>1</v>
      </c>
      <c r="E93">
        <v>1</v>
      </c>
      <c r="F93" s="7" t="s">
        <v>256</v>
      </c>
      <c r="G93" s="27" t="s">
        <v>103</v>
      </c>
      <c r="H93" s="14" t="e">
        <f t="shared" si="48"/>
        <v>#N/A</v>
      </c>
      <c r="I93" s="2" t="e">
        <f t="shared" si="48"/>
        <v>#N/A</v>
      </c>
      <c r="J93" s="2" t="e">
        <f t="shared" si="48"/>
        <v>#N/A</v>
      </c>
      <c r="K93" s="2" t="e">
        <f t="shared" si="48"/>
        <v>#N/A</v>
      </c>
      <c r="L93" s="2" t="e">
        <f t="shared" si="48"/>
        <v>#N/A</v>
      </c>
      <c r="M93" s="4" t="e">
        <f t="shared" si="48"/>
        <v>#N/A</v>
      </c>
      <c r="N93" s="2" t="e">
        <f t="shared" si="48"/>
        <v>#N/A</v>
      </c>
      <c r="O93" s="2" t="e">
        <f t="shared" si="48"/>
        <v>#N/A</v>
      </c>
      <c r="P93" s="41" t="e">
        <f t="shared" si="48"/>
        <v>#N/A</v>
      </c>
      <c r="Q93" s="2" t="e">
        <f t="shared" si="48"/>
        <v>#N/A</v>
      </c>
      <c r="R93" s="2" t="e">
        <f t="shared" si="49"/>
        <v>#N/A</v>
      </c>
      <c r="S93" s="2" t="e">
        <f t="shared" si="49"/>
        <v>#N/A</v>
      </c>
      <c r="T93" s="14" t="e">
        <f t="shared" si="49"/>
        <v>#N/A</v>
      </c>
      <c r="U93" s="2" t="e">
        <f t="shared" si="49"/>
        <v>#N/A</v>
      </c>
      <c r="V93" s="57" t="e">
        <f t="shared" si="49"/>
        <v>#N/A</v>
      </c>
      <c r="W93" s="57" t="e">
        <f t="shared" si="49"/>
        <v>#N/A</v>
      </c>
      <c r="X93" s="57" t="e">
        <f t="shared" si="49"/>
        <v>#N/A</v>
      </c>
      <c r="Y93" s="2" t="e">
        <f t="shared" si="49"/>
        <v>#N/A</v>
      </c>
      <c r="Z93" s="64" t="str">
        <f t="shared" si="41"/>
        <v>-</v>
      </c>
      <c r="AA93" s="35" t="str">
        <f t="shared" si="42"/>
        <v>-</v>
      </c>
      <c r="AB93" s="35" t="str">
        <f t="shared" si="43"/>
        <v>-</v>
      </c>
      <c r="AC93" s="35" t="str">
        <f t="shared" si="44"/>
        <v>-</v>
      </c>
      <c r="AD93" s="35" t="e">
        <f t="shared" si="36"/>
        <v>#N/A</v>
      </c>
      <c r="AE93" s="35" t="e">
        <f t="shared" si="37"/>
        <v>#N/A</v>
      </c>
      <c r="AF93" s="35" t="e">
        <f t="shared" si="38"/>
        <v>#N/A</v>
      </c>
      <c r="AG93" s="35" t="e">
        <f t="shared" si="39"/>
        <v>#N/A</v>
      </c>
      <c r="AH93" s="36" t="e">
        <f t="shared" si="40"/>
        <v>#N/A</v>
      </c>
      <c r="AJ93" t="e">
        <f t="shared" si="45"/>
        <v>#N/A</v>
      </c>
      <c r="BF93" t="s">
        <v>104</v>
      </c>
      <c r="BG93">
        <v>3</v>
      </c>
      <c r="BH93">
        <v>17</v>
      </c>
    </row>
    <row r="94" spans="1:60" ht="47.25" x14ac:dyDescent="0.25">
      <c r="A94" s="27" t="s">
        <v>105</v>
      </c>
      <c r="B94" s="27" t="s">
        <v>105</v>
      </c>
      <c r="D94">
        <v>1</v>
      </c>
      <c r="E94">
        <v>1</v>
      </c>
      <c r="F94" s="7" t="s">
        <v>257</v>
      </c>
      <c r="G94" s="27" t="s">
        <v>105</v>
      </c>
      <c r="H94" s="14" t="e">
        <f t="shared" si="48"/>
        <v>#N/A</v>
      </c>
      <c r="I94" s="2" t="e">
        <f t="shared" si="48"/>
        <v>#N/A</v>
      </c>
      <c r="J94" s="2" t="e">
        <f t="shared" si="48"/>
        <v>#N/A</v>
      </c>
      <c r="K94" s="2" t="e">
        <f t="shared" si="48"/>
        <v>#N/A</v>
      </c>
      <c r="L94" s="2" t="e">
        <f t="shared" si="48"/>
        <v>#N/A</v>
      </c>
      <c r="M94" s="4" t="e">
        <f t="shared" si="48"/>
        <v>#N/A</v>
      </c>
      <c r="N94" s="2" t="e">
        <f t="shared" si="48"/>
        <v>#N/A</v>
      </c>
      <c r="O94" s="2" t="e">
        <f t="shared" si="48"/>
        <v>#N/A</v>
      </c>
      <c r="P94" s="41" t="e">
        <f t="shared" si="48"/>
        <v>#N/A</v>
      </c>
      <c r="Q94" s="2" t="e">
        <f t="shared" si="48"/>
        <v>#N/A</v>
      </c>
      <c r="R94" s="2" t="e">
        <f t="shared" si="49"/>
        <v>#N/A</v>
      </c>
      <c r="S94" s="2" t="e">
        <f t="shared" si="49"/>
        <v>#N/A</v>
      </c>
      <c r="T94" s="14" t="e">
        <f t="shared" si="49"/>
        <v>#N/A</v>
      </c>
      <c r="U94" s="2" t="e">
        <f t="shared" si="49"/>
        <v>#N/A</v>
      </c>
      <c r="V94" s="57" t="e">
        <f t="shared" si="49"/>
        <v>#N/A</v>
      </c>
      <c r="W94" s="57" t="e">
        <f t="shared" si="49"/>
        <v>#N/A</v>
      </c>
      <c r="X94" s="57" t="e">
        <f t="shared" si="49"/>
        <v>#N/A</v>
      </c>
      <c r="Y94" s="2" t="e">
        <f t="shared" si="49"/>
        <v>#N/A</v>
      </c>
      <c r="Z94" s="64" t="str">
        <f t="shared" si="41"/>
        <v>-</v>
      </c>
      <c r="AA94" s="35" t="str">
        <f t="shared" si="42"/>
        <v>-</v>
      </c>
      <c r="AB94" s="35" t="str">
        <f t="shared" si="43"/>
        <v>-</v>
      </c>
      <c r="AC94" s="35" t="str">
        <f t="shared" si="44"/>
        <v>-</v>
      </c>
      <c r="AD94" s="35" t="e">
        <f t="shared" si="36"/>
        <v>#N/A</v>
      </c>
      <c r="AE94" s="35" t="e">
        <f t="shared" si="37"/>
        <v>#N/A</v>
      </c>
      <c r="AF94" s="35" t="e">
        <f t="shared" si="38"/>
        <v>#N/A</v>
      </c>
      <c r="AG94" s="35" t="e">
        <f t="shared" si="39"/>
        <v>#N/A</v>
      </c>
      <c r="AH94" s="36" t="e">
        <f t="shared" si="40"/>
        <v>#N/A</v>
      </c>
      <c r="AJ94" t="e">
        <f t="shared" si="45"/>
        <v>#N/A</v>
      </c>
      <c r="BF94" t="s">
        <v>104</v>
      </c>
      <c r="BG94">
        <v>3</v>
      </c>
      <c r="BH94">
        <v>17</v>
      </c>
    </row>
    <row r="95" spans="1:60" ht="15.75" x14ac:dyDescent="0.25">
      <c r="A95" s="27" t="s">
        <v>106</v>
      </c>
      <c r="D95">
        <v>2</v>
      </c>
      <c r="E95">
        <v>1</v>
      </c>
      <c r="F95" s="7" t="s">
        <v>335</v>
      </c>
      <c r="G95" s="27" t="s">
        <v>106</v>
      </c>
      <c r="H95" s="14" t="e">
        <f t="shared" si="48"/>
        <v>#N/A</v>
      </c>
      <c r="I95" s="2" t="e">
        <f t="shared" si="48"/>
        <v>#N/A</v>
      </c>
      <c r="J95" s="2" t="e">
        <f t="shared" si="48"/>
        <v>#N/A</v>
      </c>
      <c r="K95" s="2" t="e">
        <f t="shared" si="48"/>
        <v>#N/A</v>
      </c>
      <c r="L95" s="2" t="e">
        <f t="shared" si="48"/>
        <v>#N/A</v>
      </c>
      <c r="M95" s="4" t="e">
        <f t="shared" si="48"/>
        <v>#N/A</v>
      </c>
      <c r="N95" s="2" t="e">
        <f t="shared" si="48"/>
        <v>#N/A</v>
      </c>
      <c r="O95" s="2" t="e">
        <f t="shared" si="48"/>
        <v>#N/A</v>
      </c>
      <c r="P95" s="41" t="e">
        <f t="shared" si="48"/>
        <v>#N/A</v>
      </c>
      <c r="Q95" s="2" t="e">
        <f t="shared" si="48"/>
        <v>#N/A</v>
      </c>
      <c r="R95" s="2" t="e">
        <f t="shared" si="49"/>
        <v>#N/A</v>
      </c>
      <c r="S95" s="2" t="e">
        <f t="shared" si="49"/>
        <v>#N/A</v>
      </c>
      <c r="T95" s="14" t="e">
        <f t="shared" si="49"/>
        <v>#N/A</v>
      </c>
      <c r="U95" s="2" t="e">
        <f t="shared" si="49"/>
        <v>#N/A</v>
      </c>
      <c r="V95" s="57" t="e">
        <f t="shared" si="49"/>
        <v>#N/A</v>
      </c>
      <c r="W95" s="57" t="e">
        <f t="shared" si="49"/>
        <v>#N/A</v>
      </c>
      <c r="X95" s="57" t="e">
        <f t="shared" si="49"/>
        <v>#N/A</v>
      </c>
      <c r="Y95" s="2" t="e">
        <f t="shared" si="49"/>
        <v>#N/A</v>
      </c>
      <c r="Z95" s="64" t="str">
        <f t="shared" si="41"/>
        <v>-</v>
      </c>
      <c r="AA95" s="35" t="str">
        <f t="shared" si="42"/>
        <v>-</v>
      </c>
      <c r="AB95" s="35" t="str">
        <f t="shared" si="43"/>
        <v>-</v>
      </c>
      <c r="AC95" s="35" t="str">
        <f t="shared" si="44"/>
        <v>-</v>
      </c>
      <c r="AD95" s="35" t="e">
        <f t="shared" si="36"/>
        <v>#N/A</v>
      </c>
      <c r="AE95" s="35" t="e">
        <f t="shared" si="37"/>
        <v>#N/A</v>
      </c>
      <c r="AF95" s="35" t="e">
        <f t="shared" si="38"/>
        <v>#N/A</v>
      </c>
      <c r="AG95" s="35" t="e">
        <f t="shared" si="39"/>
        <v>#N/A</v>
      </c>
      <c r="AH95" s="36" t="e">
        <f t="shared" si="40"/>
        <v>#N/A</v>
      </c>
      <c r="AJ95" t="e">
        <f t="shared" si="45"/>
        <v>#N/A</v>
      </c>
    </row>
    <row r="96" spans="1:60" ht="15.75" x14ac:dyDescent="0.25">
      <c r="A96" s="27" t="s">
        <v>108</v>
      </c>
      <c r="B96" s="27" t="s">
        <v>106</v>
      </c>
      <c r="D96">
        <v>1</v>
      </c>
      <c r="E96">
        <v>1</v>
      </c>
      <c r="F96" s="7" t="s">
        <v>258</v>
      </c>
      <c r="G96" s="27" t="s">
        <v>108</v>
      </c>
      <c r="H96" s="14" t="e">
        <f t="shared" si="48"/>
        <v>#N/A</v>
      </c>
      <c r="I96" s="2" t="e">
        <f t="shared" si="48"/>
        <v>#N/A</v>
      </c>
      <c r="J96" s="2" t="e">
        <f t="shared" si="48"/>
        <v>#N/A</v>
      </c>
      <c r="K96" s="2" t="e">
        <f t="shared" si="48"/>
        <v>#N/A</v>
      </c>
      <c r="L96" s="2" t="e">
        <f t="shared" si="48"/>
        <v>#N/A</v>
      </c>
      <c r="M96" s="4" t="e">
        <f t="shared" si="48"/>
        <v>#N/A</v>
      </c>
      <c r="N96" s="2" t="e">
        <f t="shared" si="48"/>
        <v>#N/A</v>
      </c>
      <c r="O96" s="2" t="e">
        <f t="shared" si="48"/>
        <v>#N/A</v>
      </c>
      <c r="P96" s="41" t="e">
        <f t="shared" si="48"/>
        <v>#N/A</v>
      </c>
      <c r="Q96" s="2" t="e">
        <f t="shared" si="48"/>
        <v>#N/A</v>
      </c>
      <c r="R96" s="2" t="e">
        <f t="shared" si="49"/>
        <v>#N/A</v>
      </c>
      <c r="S96" s="2" t="e">
        <f t="shared" si="49"/>
        <v>#N/A</v>
      </c>
      <c r="T96" s="14" t="e">
        <f t="shared" si="49"/>
        <v>#N/A</v>
      </c>
      <c r="U96" s="2" t="e">
        <f t="shared" si="49"/>
        <v>#N/A</v>
      </c>
      <c r="V96" s="57" t="e">
        <f t="shared" si="49"/>
        <v>#N/A</v>
      </c>
      <c r="W96" s="57" t="e">
        <f t="shared" si="49"/>
        <v>#N/A</v>
      </c>
      <c r="X96" s="57" t="e">
        <f t="shared" si="49"/>
        <v>#N/A</v>
      </c>
      <c r="Y96" s="2" t="e">
        <f t="shared" si="49"/>
        <v>#N/A</v>
      </c>
      <c r="Z96" s="64" t="str">
        <f t="shared" si="41"/>
        <v>-</v>
      </c>
      <c r="AA96" s="35" t="str">
        <f t="shared" si="42"/>
        <v>-</v>
      </c>
      <c r="AB96" s="35" t="str">
        <f t="shared" si="43"/>
        <v>-</v>
      </c>
      <c r="AC96" s="35" t="str">
        <f t="shared" si="44"/>
        <v>-</v>
      </c>
      <c r="AD96" s="35" t="e">
        <f t="shared" si="36"/>
        <v>#N/A</v>
      </c>
      <c r="AE96" s="35" t="e">
        <f t="shared" si="37"/>
        <v>#N/A</v>
      </c>
      <c r="AF96" s="35" t="e">
        <f t="shared" si="38"/>
        <v>#N/A</v>
      </c>
      <c r="AG96" s="35" t="e">
        <f t="shared" si="39"/>
        <v>#N/A</v>
      </c>
      <c r="AH96" s="36" t="e">
        <f t="shared" si="40"/>
        <v>#N/A</v>
      </c>
      <c r="AI96" t="e">
        <f>W96=P96</f>
        <v>#N/A</v>
      </c>
      <c r="AJ96" t="e">
        <f t="shared" si="45"/>
        <v>#N/A</v>
      </c>
      <c r="BF96" t="s">
        <v>107</v>
      </c>
      <c r="BG96">
        <v>3</v>
      </c>
      <c r="BH96">
        <v>17</v>
      </c>
    </row>
    <row r="97" spans="1:60" ht="15.75" x14ac:dyDescent="0.25">
      <c r="A97" s="27" t="s">
        <v>110</v>
      </c>
      <c r="B97" s="27" t="s">
        <v>108</v>
      </c>
      <c r="D97">
        <v>1</v>
      </c>
      <c r="E97">
        <v>1</v>
      </c>
      <c r="F97" s="7" t="s">
        <v>259</v>
      </c>
      <c r="G97" s="27" t="s">
        <v>110</v>
      </c>
      <c r="H97" s="14" t="e">
        <f t="shared" si="48"/>
        <v>#N/A</v>
      </c>
      <c r="I97" s="2" t="e">
        <f t="shared" si="48"/>
        <v>#N/A</v>
      </c>
      <c r="J97" s="2" t="e">
        <f t="shared" si="48"/>
        <v>#N/A</v>
      </c>
      <c r="K97" s="2" t="e">
        <f t="shared" si="48"/>
        <v>#N/A</v>
      </c>
      <c r="L97" s="2" t="e">
        <f t="shared" si="48"/>
        <v>#N/A</v>
      </c>
      <c r="M97" s="4" t="e">
        <f t="shared" si="48"/>
        <v>#N/A</v>
      </c>
      <c r="N97" s="2" t="e">
        <f t="shared" si="48"/>
        <v>#N/A</v>
      </c>
      <c r="O97" s="2" t="e">
        <f t="shared" si="48"/>
        <v>#N/A</v>
      </c>
      <c r="P97" s="41" t="e">
        <f t="shared" si="48"/>
        <v>#N/A</v>
      </c>
      <c r="Q97" s="2" t="e">
        <f t="shared" si="48"/>
        <v>#N/A</v>
      </c>
      <c r="R97" s="2" t="e">
        <f t="shared" si="49"/>
        <v>#N/A</v>
      </c>
      <c r="S97" s="2" t="e">
        <f t="shared" si="49"/>
        <v>#N/A</v>
      </c>
      <c r="T97" s="14" t="e">
        <f t="shared" si="49"/>
        <v>#N/A</v>
      </c>
      <c r="U97" s="2" t="e">
        <f t="shared" si="49"/>
        <v>#N/A</v>
      </c>
      <c r="V97" s="57" t="e">
        <f t="shared" si="49"/>
        <v>#N/A</v>
      </c>
      <c r="W97" s="57" t="e">
        <f t="shared" si="49"/>
        <v>#N/A</v>
      </c>
      <c r="X97" s="57" t="e">
        <f t="shared" si="49"/>
        <v>#N/A</v>
      </c>
      <c r="Y97" s="2" t="e">
        <f t="shared" si="49"/>
        <v>#N/A</v>
      </c>
      <c r="Z97" s="64" t="str">
        <f t="shared" si="41"/>
        <v>-</v>
      </c>
      <c r="AA97" s="35" t="str">
        <f t="shared" si="42"/>
        <v>-</v>
      </c>
      <c r="AB97" s="35" t="str">
        <f t="shared" si="43"/>
        <v>-</v>
      </c>
      <c r="AC97" s="35" t="str">
        <f t="shared" si="44"/>
        <v>-</v>
      </c>
      <c r="AD97" s="35" t="e">
        <f t="shared" si="36"/>
        <v>#N/A</v>
      </c>
      <c r="AE97" s="35" t="e">
        <f t="shared" si="37"/>
        <v>#N/A</v>
      </c>
      <c r="AF97" s="35" t="e">
        <f t="shared" si="38"/>
        <v>#N/A</v>
      </c>
      <c r="AG97" s="35" t="e">
        <f t="shared" si="39"/>
        <v>#N/A</v>
      </c>
      <c r="AH97" s="36" t="e">
        <f t="shared" si="40"/>
        <v>#N/A</v>
      </c>
      <c r="AJ97" t="e">
        <f t="shared" si="45"/>
        <v>#N/A</v>
      </c>
      <c r="BF97" t="s">
        <v>109</v>
      </c>
      <c r="BG97">
        <v>3</v>
      </c>
      <c r="BH97">
        <v>17</v>
      </c>
    </row>
    <row r="98" spans="1:60" ht="31.5" x14ac:dyDescent="0.25">
      <c r="A98" s="27" t="s">
        <v>112</v>
      </c>
      <c r="B98" s="27" t="s">
        <v>110</v>
      </c>
      <c r="D98">
        <v>1</v>
      </c>
      <c r="E98">
        <v>1</v>
      </c>
      <c r="F98" s="7" t="s">
        <v>260</v>
      </c>
      <c r="G98" s="27" t="s">
        <v>112</v>
      </c>
      <c r="H98" s="14" t="e">
        <f t="shared" si="48"/>
        <v>#N/A</v>
      </c>
      <c r="I98" s="2" t="e">
        <f t="shared" si="48"/>
        <v>#N/A</v>
      </c>
      <c r="J98" s="2" t="e">
        <f t="shared" si="48"/>
        <v>#N/A</v>
      </c>
      <c r="K98" s="2" t="e">
        <f t="shared" si="48"/>
        <v>#N/A</v>
      </c>
      <c r="L98" s="2" t="e">
        <f t="shared" si="48"/>
        <v>#N/A</v>
      </c>
      <c r="M98" s="4" t="e">
        <f t="shared" si="48"/>
        <v>#N/A</v>
      </c>
      <c r="N98" s="2" t="e">
        <f t="shared" si="48"/>
        <v>#N/A</v>
      </c>
      <c r="O98" s="2" t="e">
        <f t="shared" si="48"/>
        <v>#N/A</v>
      </c>
      <c r="P98" s="41" t="e">
        <f t="shared" si="48"/>
        <v>#N/A</v>
      </c>
      <c r="Q98" s="2" t="e">
        <f t="shared" si="48"/>
        <v>#N/A</v>
      </c>
      <c r="R98" s="2" t="e">
        <f t="shared" si="49"/>
        <v>#N/A</v>
      </c>
      <c r="S98" s="2" t="e">
        <f t="shared" si="49"/>
        <v>#N/A</v>
      </c>
      <c r="T98" s="14" t="e">
        <f t="shared" si="49"/>
        <v>#N/A</v>
      </c>
      <c r="U98" s="2" t="e">
        <f t="shared" si="49"/>
        <v>#N/A</v>
      </c>
      <c r="V98" s="57" t="e">
        <f t="shared" si="49"/>
        <v>#N/A</v>
      </c>
      <c r="W98" s="57" t="e">
        <f t="shared" si="49"/>
        <v>#N/A</v>
      </c>
      <c r="X98" s="57" t="e">
        <f t="shared" si="49"/>
        <v>#N/A</v>
      </c>
      <c r="Y98" s="2" t="e">
        <f t="shared" si="49"/>
        <v>#N/A</v>
      </c>
      <c r="Z98" s="64" t="str">
        <f t="shared" si="41"/>
        <v>-</v>
      </c>
      <c r="AA98" s="35" t="str">
        <f t="shared" si="42"/>
        <v>-</v>
      </c>
      <c r="AB98" s="35" t="str">
        <f t="shared" si="43"/>
        <v>-</v>
      </c>
      <c r="AC98" s="35" t="str">
        <f t="shared" si="44"/>
        <v>-</v>
      </c>
      <c r="AD98" s="35" t="e">
        <f t="shared" si="36"/>
        <v>#N/A</v>
      </c>
      <c r="AE98" s="35" t="e">
        <f t="shared" si="37"/>
        <v>#N/A</v>
      </c>
      <c r="AF98" s="35" t="e">
        <f t="shared" si="38"/>
        <v>#N/A</v>
      </c>
      <c r="AG98" s="35" t="e">
        <f t="shared" si="39"/>
        <v>#N/A</v>
      </c>
      <c r="AH98" s="36" t="e">
        <f t="shared" si="40"/>
        <v>#N/A</v>
      </c>
      <c r="AJ98" t="e">
        <f t="shared" si="45"/>
        <v>#N/A</v>
      </c>
      <c r="BF98" t="s">
        <v>111</v>
      </c>
      <c r="BG98">
        <v>3</v>
      </c>
      <c r="BH98">
        <v>17</v>
      </c>
    </row>
    <row r="99" spans="1:60" s="1" customFormat="1" ht="31.5" x14ac:dyDescent="0.25">
      <c r="A99" s="27" t="s">
        <v>114</v>
      </c>
      <c r="B99" s="27" t="s">
        <v>112</v>
      </c>
      <c r="C99"/>
      <c r="D99">
        <v>2</v>
      </c>
      <c r="E99">
        <v>1</v>
      </c>
      <c r="F99" s="6" t="s">
        <v>261</v>
      </c>
      <c r="G99" s="27" t="s">
        <v>114</v>
      </c>
      <c r="H99" s="14" t="e">
        <f t="shared" si="48"/>
        <v>#N/A</v>
      </c>
      <c r="I99" s="3" t="e">
        <f t="shared" si="48"/>
        <v>#N/A</v>
      </c>
      <c r="J99" s="3" t="e">
        <f t="shared" si="48"/>
        <v>#N/A</v>
      </c>
      <c r="K99" s="3" t="e">
        <f t="shared" si="48"/>
        <v>#N/A</v>
      </c>
      <c r="L99" s="3" t="e">
        <f t="shared" si="48"/>
        <v>#N/A</v>
      </c>
      <c r="M99" s="3" t="e">
        <f t="shared" si="48"/>
        <v>#N/A</v>
      </c>
      <c r="N99" s="3" t="e">
        <f t="shared" si="48"/>
        <v>#N/A</v>
      </c>
      <c r="O99" s="3" t="e">
        <f t="shared" si="48"/>
        <v>#N/A</v>
      </c>
      <c r="P99" s="41" t="e">
        <f t="shared" si="48"/>
        <v>#N/A</v>
      </c>
      <c r="Q99" s="3" t="e">
        <f t="shared" si="48"/>
        <v>#N/A</v>
      </c>
      <c r="R99" s="3" t="e">
        <f t="shared" si="49"/>
        <v>#N/A</v>
      </c>
      <c r="S99" s="3" t="e">
        <f t="shared" si="49"/>
        <v>#N/A</v>
      </c>
      <c r="T99" s="14" t="e">
        <f t="shared" si="49"/>
        <v>#N/A</v>
      </c>
      <c r="U99" s="3" t="e">
        <f t="shared" si="49"/>
        <v>#N/A</v>
      </c>
      <c r="V99" s="57" t="e">
        <f t="shared" si="49"/>
        <v>#N/A</v>
      </c>
      <c r="W99" s="57" t="e">
        <f t="shared" si="49"/>
        <v>#N/A</v>
      </c>
      <c r="X99" s="57" t="e">
        <f t="shared" si="49"/>
        <v>#N/A</v>
      </c>
      <c r="Y99" s="3" t="e">
        <f t="shared" si="49"/>
        <v>#N/A</v>
      </c>
      <c r="Z99" s="64" t="str">
        <f t="shared" si="41"/>
        <v>-</v>
      </c>
      <c r="AA99" s="35" t="str">
        <f t="shared" si="42"/>
        <v>-</v>
      </c>
      <c r="AB99" s="35" t="str">
        <f t="shared" si="43"/>
        <v>-</v>
      </c>
      <c r="AC99" s="35" t="str">
        <f t="shared" si="44"/>
        <v>-</v>
      </c>
      <c r="AD99" s="35" t="e">
        <f t="shared" si="36"/>
        <v>#N/A</v>
      </c>
      <c r="AE99" s="35" t="e">
        <f t="shared" si="37"/>
        <v>#N/A</v>
      </c>
      <c r="AF99" s="35" t="e">
        <f t="shared" si="38"/>
        <v>#N/A</v>
      </c>
      <c r="AG99" s="35" t="e">
        <f t="shared" si="39"/>
        <v>#N/A</v>
      </c>
      <c r="AH99" s="36" t="e">
        <f t="shared" si="40"/>
        <v>#N/A</v>
      </c>
      <c r="AJ99" t="e">
        <f t="shared" si="45"/>
        <v>#N/A</v>
      </c>
      <c r="BF99" s="1" t="s">
        <v>113</v>
      </c>
      <c r="BG99" s="1">
        <v>3</v>
      </c>
      <c r="BH99" s="1">
        <v>17</v>
      </c>
    </row>
    <row r="100" spans="1:60" ht="31.5" x14ac:dyDescent="0.25">
      <c r="A100" s="27" t="s">
        <v>116</v>
      </c>
      <c r="B100" s="27" t="s">
        <v>114</v>
      </c>
      <c r="D100">
        <v>1</v>
      </c>
      <c r="E100">
        <v>1</v>
      </c>
      <c r="F100" s="7" t="s">
        <v>262</v>
      </c>
      <c r="G100" s="27" t="s">
        <v>116</v>
      </c>
      <c r="H100" s="14" t="e">
        <f t="shared" si="48"/>
        <v>#N/A</v>
      </c>
      <c r="I100" s="2" t="e">
        <f t="shared" si="48"/>
        <v>#N/A</v>
      </c>
      <c r="J100" s="2" t="e">
        <f t="shared" si="48"/>
        <v>#N/A</v>
      </c>
      <c r="K100" s="2" t="e">
        <f t="shared" si="48"/>
        <v>#N/A</v>
      </c>
      <c r="L100" s="2" t="e">
        <f t="shared" si="48"/>
        <v>#N/A</v>
      </c>
      <c r="M100" s="4" t="e">
        <f t="shared" si="48"/>
        <v>#N/A</v>
      </c>
      <c r="N100" s="2" t="e">
        <f t="shared" si="48"/>
        <v>#N/A</v>
      </c>
      <c r="O100" s="2" t="e">
        <f t="shared" si="48"/>
        <v>#N/A</v>
      </c>
      <c r="P100" s="41" t="e">
        <f t="shared" si="48"/>
        <v>#N/A</v>
      </c>
      <c r="Q100" s="2" t="e">
        <f t="shared" si="48"/>
        <v>#N/A</v>
      </c>
      <c r="R100" s="2" t="e">
        <f t="shared" si="49"/>
        <v>#N/A</v>
      </c>
      <c r="S100" s="2" t="e">
        <f t="shared" si="49"/>
        <v>#N/A</v>
      </c>
      <c r="T100" s="14" t="e">
        <f t="shared" si="49"/>
        <v>#N/A</v>
      </c>
      <c r="U100" s="2" t="e">
        <f t="shared" si="49"/>
        <v>#N/A</v>
      </c>
      <c r="V100" s="57" t="e">
        <f t="shared" si="49"/>
        <v>#N/A</v>
      </c>
      <c r="W100" s="57" t="e">
        <f t="shared" si="49"/>
        <v>#N/A</v>
      </c>
      <c r="X100" s="57" t="e">
        <f t="shared" si="49"/>
        <v>#N/A</v>
      </c>
      <c r="Y100" s="2" t="e">
        <f t="shared" si="49"/>
        <v>#N/A</v>
      </c>
      <c r="Z100" s="64" t="str">
        <f t="shared" si="41"/>
        <v>-</v>
      </c>
      <c r="AA100" s="35" t="str">
        <f t="shared" si="42"/>
        <v>-</v>
      </c>
      <c r="AB100" s="35" t="str">
        <f t="shared" si="43"/>
        <v>-</v>
      </c>
      <c r="AC100" s="35" t="str">
        <f t="shared" si="44"/>
        <v>-</v>
      </c>
      <c r="AD100" s="35" t="e">
        <f t="shared" si="36"/>
        <v>#N/A</v>
      </c>
      <c r="AE100" s="35" t="e">
        <f t="shared" si="37"/>
        <v>#N/A</v>
      </c>
      <c r="AF100" s="35" t="e">
        <f t="shared" si="38"/>
        <v>#N/A</v>
      </c>
      <c r="AG100" s="35" t="e">
        <f t="shared" si="39"/>
        <v>#N/A</v>
      </c>
      <c r="AH100" s="36" t="e">
        <f t="shared" si="40"/>
        <v>#N/A</v>
      </c>
      <c r="AJ100" t="e">
        <f t="shared" si="45"/>
        <v>#N/A</v>
      </c>
      <c r="BF100" t="s">
        <v>115</v>
      </c>
      <c r="BG100">
        <v>3</v>
      </c>
      <c r="BH100">
        <v>17</v>
      </c>
    </row>
    <row r="101" spans="1:60" s="1" customFormat="1" ht="15.75" x14ac:dyDescent="0.25">
      <c r="A101" s="27" t="s">
        <v>118</v>
      </c>
      <c r="B101" s="27" t="s">
        <v>116</v>
      </c>
      <c r="C101"/>
      <c r="D101">
        <v>2</v>
      </c>
      <c r="E101">
        <v>1</v>
      </c>
      <c r="F101" s="6" t="s">
        <v>263</v>
      </c>
      <c r="G101" s="27" t="s">
        <v>118</v>
      </c>
      <c r="H101" s="14" t="e">
        <f t="shared" ref="H101:Q110" si="50">VLOOKUP($A101,_30_3100,H$1,FALSE)</f>
        <v>#N/A</v>
      </c>
      <c r="I101" s="3" t="e">
        <f t="shared" si="50"/>
        <v>#N/A</v>
      </c>
      <c r="J101" s="3" t="e">
        <f t="shared" si="50"/>
        <v>#N/A</v>
      </c>
      <c r="K101" s="3" t="e">
        <f t="shared" si="50"/>
        <v>#N/A</v>
      </c>
      <c r="L101" s="3" t="e">
        <f t="shared" si="50"/>
        <v>#N/A</v>
      </c>
      <c r="M101" s="3" t="e">
        <f t="shared" si="50"/>
        <v>#N/A</v>
      </c>
      <c r="N101" s="3" t="e">
        <f t="shared" si="50"/>
        <v>#N/A</v>
      </c>
      <c r="O101" s="3" t="e">
        <f t="shared" si="50"/>
        <v>#N/A</v>
      </c>
      <c r="P101" s="41" t="e">
        <f t="shared" si="50"/>
        <v>#N/A</v>
      </c>
      <c r="Q101" s="3" t="e">
        <f t="shared" si="50"/>
        <v>#N/A</v>
      </c>
      <c r="R101" s="3" t="e">
        <f t="shared" ref="R101:Y110" si="51">VLOOKUP($A101,_30_3100,R$1,FALSE)</f>
        <v>#N/A</v>
      </c>
      <c r="S101" s="3" t="e">
        <f t="shared" si="51"/>
        <v>#N/A</v>
      </c>
      <c r="T101" s="14" t="e">
        <f t="shared" si="51"/>
        <v>#N/A</v>
      </c>
      <c r="U101" s="3" t="e">
        <f t="shared" si="51"/>
        <v>#N/A</v>
      </c>
      <c r="V101" s="57" t="e">
        <f t="shared" si="51"/>
        <v>#N/A</v>
      </c>
      <c r="W101" s="57" t="e">
        <f t="shared" si="51"/>
        <v>#N/A</v>
      </c>
      <c r="X101" s="57" t="e">
        <f t="shared" si="51"/>
        <v>#N/A</v>
      </c>
      <c r="Y101" s="3" t="e">
        <f t="shared" si="51"/>
        <v>#N/A</v>
      </c>
      <c r="Z101" s="64" t="str">
        <f t="shared" si="41"/>
        <v>-</v>
      </c>
      <c r="AA101" s="35" t="str">
        <f t="shared" si="42"/>
        <v>-</v>
      </c>
      <c r="AB101" s="35" t="str">
        <f t="shared" si="43"/>
        <v>-</v>
      </c>
      <c r="AC101" s="35" t="str">
        <f t="shared" si="44"/>
        <v>-</v>
      </c>
      <c r="AD101" s="35" t="e">
        <f t="shared" si="36"/>
        <v>#N/A</v>
      </c>
      <c r="AE101" s="35" t="e">
        <f t="shared" si="37"/>
        <v>#N/A</v>
      </c>
      <c r="AF101" s="35" t="e">
        <f t="shared" si="38"/>
        <v>#N/A</v>
      </c>
      <c r="AG101" s="35" t="e">
        <f t="shared" si="39"/>
        <v>#N/A</v>
      </c>
      <c r="AH101" s="36" t="e">
        <f t="shared" si="40"/>
        <v>#N/A</v>
      </c>
      <c r="AJ101" t="e">
        <f t="shared" si="45"/>
        <v>#N/A</v>
      </c>
      <c r="BF101" s="1" t="s">
        <v>117</v>
      </c>
      <c r="BG101" s="1">
        <v>3</v>
      </c>
      <c r="BH101" s="1">
        <v>17</v>
      </c>
    </row>
    <row r="102" spans="1:60" ht="15.75" x14ac:dyDescent="0.25">
      <c r="A102" s="27" t="s">
        <v>120</v>
      </c>
      <c r="B102" s="27" t="s">
        <v>118</v>
      </c>
      <c r="D102">
        <v>1</v>
      </c>
      <c r="E102">
        <v>1</v>
      </c>
      <c r="F102" s="7" t="s">
        <v>264</v>
      </c>
      <c r="G102" s="27" t="s">
        <v>120</v>
      </c>
      <c r="H102" s="14" t="e">
        <f t="shared" si="50"/>
        <v>#N/A</v>
      </c>
      <c r="I102" s="2" t="e">
        <f t="shared" si="50"/>
        <v>#N/A</v>
      </c>
      <c r="J102" s="2" t="e">
        <f t="shared" si="50"/>
        <v>#N/A</v>
      </c>
      <c r="K102" s="2" t="e">
        <f t="shared" si="50"/>
        <v>#N/A</v>
      </c>
      <c r="L102" s="2" t="e">
        <f t="shared" si="50"/>
        <v>#N/A</v>
      </c>
      <c r="M102" s="4" t="e">
        <f t="shared" si="50"/>
        <v>#N/A</v>
      </c>
      <c r="N102" s="2" t="e">
        <f t="shared" si="50"/>
        <v>#N/A</v>
      </c>
      <c r="O102" s="2" t="e">
        <f t="shared" si="50"/>
        <v>#N/A</v>
      </c>
      <c r="P102" s="41" t="e">
        <f t="shared" si="50"/>
        <v>#N/A</v>
      </c>
      <c r="Q102" s="2" t="e">
        <f t="shared" si="50"/>
        <v>#N/A</v>
      </c>
      <c r="R102" s="2" t="e">
        <f t="shared" si="51"/>
        <v>#N/A</v>
      </c>
      <c r="S102" s="2" t="e">
        <f t="shared" si="51"/>
        <v>#N/A</v>
      </c>
      <c r="T102" s="14" t="e">
        <f t="shared" si="51"/>
        <v>#N/A</v>
      </c>
      <c r="U102" s="2" t="e">
        <f t="shared" si="51"/>
        <v>#N/A</v>
      </c>
      <c r="V102" s="57" t="e">
        <f t="shared" si="51"/>
        <v>#N/A</v>
      </c>
      <c r="W102" s="57" t="e">
        <f t="shared" si="51"/>
        <v>#N/A</v>
      </c>
      <c r="X102" s="57" t="e">
        <f t="shared" si="51"/>
        <v>#N/A</v>
      </c>
      <c r="Y102" s="2" t="e">
        <f t="shared" si="51"/>
        <v>#N/A</v>
      </c>
      <c r="Z102" s="64" t="str">
        <f t="shared" si="41"/>
        <v>-</v>
      </c>
      <c r="AA102" s="35" t="str">
        <f t="shared" si="42"/>
        <v>-</v>
      </c>
      <c r="AB102" s="35" t="str">
        <f t="shared" si="43"/>
        <v>-</v>
      </c>
      <c r="AC102" s="35" t="str">
        <f t="shared" si="44"/>
        <v>-</v>
      </c>
      <c r="AD102" s="35" t="e">
        <f t="shared" si="36"/>
        <v>#N/A</v>
      </c>
      <c r="AE102" s="35" t="e">
        <f t="shared" si="37"/>
        <v>#N/A</v>
      </c>
      <c r="AF102" s="35" t="e">
        <f t="shared" si="38"/>
        <v>#N/A</v>
      </c>
      <c r="AG102" s="35" t="e">
        <f t="shared" si="39"/>
        <v>#N/A</v>
      </c>
      <c r="AH102" s="36" t="e">
        <f t="shared" si="40"/>
        <v>#N/A</v>
      </c>
      <c r="AJ102" t="e">
        <f t="shared" si="45"/>
        <v>#N/A</v>
      </c>
      <c r="BF102" t="s">
        <v>119</v>
      </c>
      <c r="BG102">
        <v>3</v>
      </c>
      <c r="BH102">
        <v>17</v>
      </c>
    </row>
    <row r="103" spans="1:60" s="1" customFormat="1" ht="15.75" x14ac:dyDescent="0.25">
      <c r="A103" s="27" t="s">
        <v>122</v>
      </c>
      <c r="B103" s="27" t="s">
        <v>120</v>
      </c>
      <c r="C103"/>
      <c r="D103">
        <v>2</v>
      </c>
      <c r="E103">
        <v>1</v>
      </c>
      <c r="F103" s="6" t="s">
        <v>265</v>
      </c>
      <c r="G103" s="27" t="s">
        <v>122</v>
      </c>
      <c r="H103" s="14" t="e">
        <f t="shared" si="50"/>
        <v>#N/A</v>
      </c>
      <c r="I103" s="3" t="e">
        <f t="shared" si="50"/>
        <v>#N/A</v>
      </c>
      <c r="J103" s="3" t="e">
        <f t="shared" si="50"/>
        <v>#N/A</v>
      </c>
      <c r="K103" s="3" t="e">
        <f t="shared" si="50"/>
        <v>#N/A</v>
      </c>
      <c r="L103" s="3" t="e">
        <f t="shared" si="50"/>
        <v>#N/A</v>
      </c>
      <c r="M103" s="3" t="e">
        <f t="shared" si="50"/>
        <v>#N/A</v>
      </c>
      <c r="N103" s="3" t="e">
        <f t="shared" si="50"/>
        <v>#N/A</v>
      </c>
      <c r="O103" s="3" t="e">
        <f t="shared" si="50"/>
        <v>#N/A</v>
      </c>
      <c r="P103" s="41" t="e">
        <f t="shared" si="50"/>
        <v>#N/A</v>
      </c>
      <c r="Q103" s="3" t="e">
        <f t="shared" si="50"/>
        <v>#N/A</v>
      </c>
      <c r="R103" s="3" t="e">
        <f t="shared" si="51"/>
        <v>#N/A</v>
      </c>
      <c r="S103" s="3" t="e">
        <f t="shared" si="51"/>
        <v>#N/A</v>
      </c>
      <c r="T103" s="14" t="e">
        <f t="shared" si="51"/>
        <v>#N/A</v>
      </c>
      <c r="U103" s="3" t="e">
        <f t="shared" si="51"/>
        <v>#N/A</v>
      </c>
      <c r="V103" s="57" t="e">
        <f t="shared" si="51"/>
        <v>#N/A</v>
      </c>
      <c r="W103" s="57" t="e">
        <f t="shared" si="51"/>
        <v>#N/A</v>
      </c>
      <c r="X103" s="57" t="e">
        <f t="shared" si="51"/>
        <v>#N/A</v>
      </c>
      <c r="Y103" s="3" t="e">
        <f t="shared" si="51"/>
        <v>#N/A</v>
      </c>
      <c r="Z103" s="64" t="str">
        <f t="shared" si="41"/>
        <v>-</v>
      </c>
      <c r="AA103" s="35" t="str">
        <f t="shared" si="42"/>
        <v>-</v>
      </c>
      <c r="AB103" s="35" t="str">
        <f t="shared" si="43"/>
        <v>-</v>
      </c>
      <c r="AC103" s="35" t="str">
        <f t="shared" si="44"/>
        <v>-</v>
      </c>
      <c r="AD103" s="35" t="e">
        <f t="shared" ref="AD103:AD127" si="52">(O103+S103)/J103</f>
        <v>#N/A</v>
      </c>
      <c r="AE103" s="35" t="e">
        <f t="shared" ref="AE103:AE127" si="53">S103/(O103+S103)*100</f>
        <v>#N/A</v>
      </c>
      <c r="AF103" s="35" t="e">
        <f t="shared" ref="AF103:AF127" si="54">K103-M103-N103</f>
        <v>#N/A</v>
      </c>
      <c r="AG103" s="35" t="e">
        <f t="shared" ref="AG103:AG127" si="55">S103-T103-U103</f>
        <v>#N/A</v>
      </c>
      <c r="AH103" s="36" t="e">
        <f t="shared" ref="AH103:AH134" si="56">AG103/((O103-P103-Q103)+(S103-T103-U103))</f>
        <v>#N/A</v>
      </c>
      <c r="AJ103" t="e">
        <f t="shared" si="45"/>
        <v>#N/A</v>
      </c>
      <c r="BF103" s="1" t="s">
        <v>121</v>
      </c>
      <c r="BG103" s="1">
        <v>3</v>
      </c>
      <c r="BH103" s="1">
        <v>17</v>
      </c>
    </row>
    <row r="104" spans="1:60" ht="15.75" x14ac:dyDescent="0.25">
      <c r="A104" s="27" t="s">
        <v>124</v>
      </c>
      <c r="B104" s="27" t="s">
        <v>122</v>
      </c>
      <c r="D104">
        <v>1</v>
      </c>
      <c r="E104">
        <v>1</v>
      </c>
      <c r="F104" s="7" t="s">
        <v>266</v>
      </c>
      <c r="G104" s="27" t="s">
        <v>124</v>
      </c>
      <c r="H104" s="14" t="e">
        <f t="shared" si="50"/>
        <v>#N/A</v>
      </c>
      <c r="I104" s="2" t="e">
        <f t="shared" si="50"/>
        <v>#N/A</v>
      </c>
      <c r="J104" s="2" t="e">
        <f t="shared" si="50"/>
        <v>#N/A</v>
      </c>
      <c r="K104" s="2" t="e">
        <f t="shared" si="50"/>
        <v>#N/A</v>
      </c>
      <c r="L104" s="2" t="e">
        <f t="shared" si="50"/>
        <v>#N/A</v>
      </c>
      <c r="M104" s="4" t="e">
        <f t="shared" si="50"/>
        <v>#N/A</v>
      </c>
      <c r="N104" s="2" t="e">
        <f t="shared" si="50"/>
        <v>#N/A</v>
      </c>
      <c r="O104" s="2" t="e">
        <f t="shared" si="50"/>
        <v>#N/A</v>
      </c>
      <c r="P104" s="41" t="e">
        <f t="shared" si="50"/>
        <v>#N/A</v>
      </c>
      <c r="Q104" s="2" t="e">
        <f t="shared" si="50"/>
        <v>#N/A</v>
      </c>
      <c r="R104" s="2" t="e">
        <f t="shared" si="51"/>
        <v>#N/A</v>
      </c>
      <c r="S104" s="2" t="e">
        <f t="shared" si="51"/>
        <v>#N/A</v>
      </c>
      <c r="T104" s="14" t="e">
        <f t="shared" si="51"/>
        <v>#N/A</v>
      </c>
      <c r="U104" s="2" t="e">
        <f t="shared" si="51"/>
        <v>#N/A</v>
      </c>
      <c r="V104" s="57" t="e">
        <f t="shared" si="51"/>
        <v>#N/A</v>
      </c>
      <c r="W104" s="57" t="e">
        <f t="shared" si="51"/>
        <v>#N/A</v>
      </c>
      <c r="X104" s="57" t="e">
        <f t="shared" si="51"/>
        <v>#N/A</v>
      </c>
      <c r="Y104" s="2" t="e">
        <f t="shared" si="51"/>
        <v>#N/A</v>
      </c>
      <c r="Z104" s="64" t="str">
        <f t="shared" si="41"/>
        <v>-</v>
      </c>
      <c r="AA104" s="35" t="str">
        <f t="shared" si="42"/>
        <v>-</v>
      </c>
      <c r="AB104" s="35" t="str">
        <f t="shared" si="43"/>
        <v>-</v>
      </c>
      <c r="AC104" s="35" t="str">
        <f t="shared" si="44"/>
        <v>-</v>
      </c>
      <c r="AD104" s="35" t="e">
        <f t="shared" si="52"/>
        <v>#N/A</v>
      </c>
      <c r="AE104" s="35" t="e">
        <f t="shared" si="53"/>
        <v>#N/A</v>
      </c>
      <c r="AF104" s="35" t="e">
        <f t="shared" si="54"/>
        <v>#N/A</v>
      </c>
      <c r="AG104" s="35" t="e">
        <f t="shared" si="55"/>
        <v>#N/A</v>
      </c>
      <c r="AH104" s="36" t="e">
        <f t="shared" si="56"/>
        <v>#N/A</v>
      </c>
      <c r="AJ104" t="e">
        <f t="shared" si="45"/>
        <v>#N/A</v>
      </c>
      <c r="BF104" t="s">
        <v>123</v>
      </c>
      <c r="BG104">
        <v>3</v>
      </c>
      <c r="BH104">
        <v>17</v>
      </c>
    </row>
    <row r="105" spans="1:60" s="1" customFormat="1" ht="15.75" x14ac:dyDescent="0.25">
      <c r="A105" s="27" t="s">
        <v>126</v>
      </c>
      <c r="B105" s="27" t="s">
        <v>124</v>
      </c>
      <c r="C105"/>
      <c r="D105">
        <v>2</v>
      </c>
      <c r="E105">
        <v>1</v>
      </c>
      <c r="F105" s="6" t="s">
        <v>267</v>
      </c>
      <c r="G105" s="27" t="s">
        <v>126</v>
      </c>
      <c r="H105" s="14" t="e">
        <f t="shared" si="50"/>
        <v>#N/A</v>
      </c>
      <c r="I105" s="3" t="e">
        <f t="shared" si="50"/>
        <v>#N/A</v>
      </c>
      <c r="J105" s="3" t="e">
        <f t="shared" si="50"/>
        <v>#N/A</v>
      </c>
      <c r="K105" s="3" t="e">
        <f t="shared" si="50"/>
        <v>#N/A</v>
      </c>
      <c r="L105" s="3" t="e">
        <f t="shared" si="50"/>
        <v>#N/A</v>
      </c>
      <c r="M105" s="3" t="e">
        <f t="shared" si="50"/>
        <v>#N/A</v>
      </c>
      <c r="N105" s="3" t="e">
        <f t="shared" si="50"/>
        <v>#N/A</v>
      </c>
      <c r="O105" s="3" t="e">
        <f t="shared" si="50"/>
        <v>#N/A</v>
      </c>
      <c r="P105" s="41" t="e">
        <f t="shared" si="50"/>
        <v>#N/A</v>
      </c>
      <c r="Q105" s="3" t="e">
        <f t="shared" si="50"/>
        <v>#N/A</v>
      </c>
      <c r="R105" s="3" t="e">
        <f t="shared" si="51"/>
        <v>#N/A</v>
      </c>
      <c r="S105" s="3" t="e">
        <f t="shared" si="51"/>
        <v>#N/A</v>
      </c>
      <c r="T105" s="14" t="e">
        <f t="shared" si="51"/>
        <v>#N/A</v>
      </c>
      <c r="U105" s="3" t="e">
        <f t="shared" si="51"/>
        <v>#N/A</v>
      </c>
      <c r="V105" s="57" t="e">
        <f t="shared" si="51"/>
        <v>#N/A</v>
      </c>
      <c r="W105" s="57" t="e">
        <f t="shared" si="51"/>
        <v>#N/A</v>
      </c>
      <c r="X105" s="57" t="e">
        <f t="shared" si="51"/>
        <v>#N/A</v>
      </c>
      <c r="Y105" s="3" t="e">
        <f t="shared" si="51"/>
        <v>#N/A</v>
      </c>
      <c r="Z105" s="64" t="str">
        <f t="shared" si="41"/>
        <v>-</v>
      </c>
      <c r="AA105" s="35" t="str">
        <f t="shared" si="42"/>
        <v>-</v>
      </c>
      <c r="AB105" s="35" t="str">
        <f t="shared" si="43"/>
        <v>-</v>
      </c>
      <c r="AC105" s="35" t="str">
        <f t="shared" si="44"/>
        <v>-</v>
      </c>
      <c r="AD105" s="35" t="e">
        <f t="shared" si="52"/>
        <v>#N/A</v>
      </c>
      <c r="AE105" s="35" t="e">
        <f t="shared" si="53"/>
        <v>#N/A</v>
      </c>
      <c r="AF105" s="35" t="e">
        <f t="shared" si="54"/>
        <v>#N/A</v>
      </c>
      <c r="AG105" s="35" t="e">
        <f t="shared" si="55"/>
        <v>#N/A</v>
      </c>
      <c r="AH105" s="36" t="e">
        <f t="shared" si="56"/>
        <v>#N/A</v>
      </c>
      <c r="AJ105" t="e">
        <f t="shared" si="45"/>
        <v>#N/A</v>
      </c>
      <c r="BF105" s="1" t="s">
        <v>125</v>
      </c>
      <c r="BG105" s="1">
        <v>3</v>
      </c>
      <c r="BH105" s="1">
        <v>17</v>
      </c>
    </row>
    <row r="106" spans="1:60" s="1" customFormat="1" ht="31.5" x14ac:dyDescent="0.25">
      <c r="A106" s="27" t="s">
        <v>399</v>
      </c>
      <c r="B106" s="27" t="s">
        <v>404</v>
      </c>
      <c r="C106"/>
      <c r="D106"/>
      <c r="E106"/>
      <c r="F106" s="9" t="s">
        <v>268</v>
      </c>
      <c r="G106" s="27">
        <v>610</v>
      </c>
      <c r="H106" s="14" t="e">
        <f t="shared" si="50"/>
        <v>#N/A</v>
      </c>
      <c r="I106" s="3" t="e">
        <f t="shared" si="50"/>
        <v>#N/A</v>
      </c>
      <c r="J106" s="3" t="e">
        <f t="shared" si="50"/>
        <v>#N/A</v>
      </c>
      <c r="K106" s="3" t="e">
        <f t="shared" si="50"/>
        <v>#N/A</v>
      </c>
      <c r="L106" s="3" t="e">
        <f t="shared" si="50"/>
        <v>#N/A</v>
      </c>
      <c r="M106" s="3" t="e">
        <f t="shared" si="50"/>
        <v>#N/A</v>
      </c>
      <c r="N106" s="3" t="e">
        <f t="shared" si="50"/>
        <v>#N/A</v>
      </c>
      <c r="O106" s="3" t="e">
        <f t="shared" si="50"/>
        <v>#N/A</v>
      </c>
      <c r="P106" s="41" t="e">
        <f t="shared" si="50"/>
        <v>#N/A</v>
      </c>
      <c r="Q106" s="3" t="e">
        <f t="shared" si="50"/>
        <v>#N/A</v>
      </c>
      <c r="R106" s="3" t="e">
        <f t="shared" si="51"/>
        <v>#N/A</v>
      </c>
      <c r="S106" s="3" t="e">
        <f t="shared" si="51"/>
        <v>#N/A</v>
      </c>
      <c r="T106" s="14" t="e">
        <f t="shared" si="51"/>
        <v>#N/A</v>
      </c>
      <c r="U106" s="3" t="e">
        <f t="shared" si="51"/>
        <v>#N/A</v>
      </c>
      <c r="V106" s="57" t="e">
        <f t="shared" si="51"/>
        <v>#N/A</v>
      </c>
      <c r="W106" s="57" t="e">
        <f t="shared" si="51"/>
        <v>#N/A</v>
      </c>
      <c r="X106" s="57" t="e">
        <f t="shared" si="51"/>
        <v>#N/A</v>
      </c>
      <c r="Y106" s="3" t="e">
        <f t="shared" si="51"/>
        <v>#N/A</v>
      </c>
      <c r="Z106" s="64" t="str">
        <f t="shared" si="41"/>
        <v>-</v>
      </c>
      <c r="AA106" s="35" t="str">
        <f t="shared" si="42"/>
        <v>-</v>
      </c>
      <c r="AB106" s="35" t="str">
        <f t="shared" si="43"/>
        <v>-</v>
      </c>
      <c r="AC106" s="35" t="str">
        <f t="shared" si="44"/>
        <v>-</v>
      </c>
      <c r="AD106" s="35" t="e">
        <f t="shared" si="52"/>
        <v>#N/A</v>
      </c>
      <c r="AE106" s="35" t="e">
        <f t="shared" si="53"/>
        <v>#N/A</v>
      </c>
      <c r="AF106" s="35" t="e">
        <f t="shared" si="54"/>
        <v>#N/A</v>
      </c>
      <c r="AG106" s="35" t="e">
        <f t="shared" si="55"/>
        <v>#N/A</v>
      </c>
      <c r="AH106" s="36" t="e">
        <f t="shared" si="56"/>
        <v>#N/A</v>
      </c>
      <c r="AJ106" t="e">
        <f t="shared" si="45"/>
        <v>#N/A</v>
      </c>
    </row>
    <row r="107" spans="1:60" ht="15.75" x14ac:dyDescent="0.25">
      <c r="A107" s="27" t="s">
        <v>128</v>
      </c>
      <c r="B107" s="27" t="s">
        <v>126</v>
      </c>
      <c r="D107">
        <v>1</v>
      </c>
      <c r="E107">
        <v>1</v>
      </c>
      <c r="F107" s="7" t="s">
        <v>269</v>
      </c>
      <c r="G107" s="27" t="s">
        <v>128</v>
      </c>
      <c r="H107" s="14" t="e">
        <f t="shared" si="50"/>
        <v>#N/A</v>
      </c>
      <c r="I107" s="2" t="e">
        <f t="shared" si="50"/>
        <v>#N/A</v>
      </c>
      <c r="J107" s="2" t="e">
        <f t="shared" si="50"/>
        <v>#N/A</v>
      </c>
      <c r="K107" s="2" t="e">
        <f t="shared" si="50"/>
        <v>#N/A</v>
      </c>
      <c r="L107" s="2" t="e">
        <f t="shared" si="50"/>
        <v>#N/A</v>
      </c>
      <c r="M107" s="4" t="e">
        <f t="shared" si="50"/>
        <v>#N/A</v>
      </c>
      <c r="N107" s="2" t="e">
        <f t="shared" si="50"/>
        <v>#N/A</v>
      </c>
      <c r="O107" s="2" t="e">
        <f t="shared" si="50"/>
        <v>#N/A</v>
      </c>
      <c r="P107" s="41" t="e">
        <f t="shared" si="50"/>
        <v>#N/A</v>
      </c>
      <c r="Q107" s="2" t="e">
        <f t="shared" si="50"/>
        <v>#N/A</v>
      </c>
      <c r="R107" s="2" t="e">
        <f t="shared" si="51"/>
        <v>#N/A</v>
      </c>
      <c r="S107" s="2" t="e">
        <f t="shared" si="51"/>
        <v>#N/A</v>
      </c>
      <c r="T107" s="14" t="e">
        <f t="shared" si="51"/>
        <v>#N/A</v>
      </c>
      <c r="U107" s="2" t="e">
        <f t="shared" si="51"/>
        <v>#N/A</v>
      </c>
      <c r="V107" s="57" t="e">
        <f t="shared" si="51"/>
        <v>#N/A</v>
      </c>
      <c r="W107" s="57" t="e">
        <f t="shared" si="51"/>
        <v>#N/A</v>
      </c>
      <c r="X107" s="57" t="e">
        <f t="shared" si="51"/>
        <v>#N/A</v>
      </c>
      <c r="Y107" s="2" t="e">
        <f t="shared" si="51"/>
        <v>#N/A</v>
      </c>
      <c r="Z107" s="64" t="str">
        <f t="shared" si="41"/>
        <v>-</v>
      </c>
      <c r="AA107" s="35" t="str">
        <f t="shared" si="42"/>
        <v>-</v>
      </c>
      <c r="AB107" s="35" t="str">
        <f t="shared" si="43"/>
        <v>-</v>
      </c>
      <c r="AC107" s="35" t="str">
        <f t="shared" si="44"/>
        <v>-</v>
      </c>
      <c r="AD107" s="35" t="e">
        <f t="shared" si="52"/>
        <v>#N/A</v>
      </c>
      <c r="AE107" s="35" t="e">
        <f t="shared" si="53"/>
        <v>#N/A</v>
      </c>
      <c r="AF107" s="35" t="e">
        <f t="shared" si="54"/>
        <v>#N/A</v>
      </c>
      <c r="AG107" s="35" t="e">
        <f t="shared" si="55"/>
        <v>#N/A</v>
      </c>
      <c r="AH107" s="36" t="e">
        <f t="shared" si="56"/>
        <v>#N/A</v>
      </c>
      <c r="AJ107" t="e">
        <f t="shared" si="45"/>
        <v>#N/A</v>
      </c>
      <c r="BF107" t="s">
        <v>127</v>
      </c>
      <c r="BG107">
        <v>3</v>
      </c>
      <c r="BH107">
        <v>17</v>
      </c>
    </row>
    <row r="108" spans="1:60" ht="15.75" x14ac:dyDescent="0.25">
      <c r="A108" s="23" t="s">
        <v>130</v>
      </c>
      <c r="B108" s="27" t="s">
        <v>128</v>
      </c>
      <c r="D108">
        <v>1</v>
      </c>
      <c r="E108">
        <v>1</v>
      </c>
      <c r="F108" s="7" t="s">
        <v>270</v>
      </c>
      <c r="G108" s="23" t="s">
        <v>130</v>
      </c>
      <c r="H108" s="14" t="e">
        <f t="shared" si="50"/>
        <v>#N/A</v>
      </c>
      <c r="I108" s="2" t="e">
        <f t="shared" si="50"/>
        <v>#N/A</v>
      </c>
      <c r="J108" s="2" t="e">
        <f t="shared" si="50"/>
        <v>#N/A</v>
      </c>
      <c r="K108" s="2" t="e">
        <f t="shared" si="50"/>
        <v>#N/A</v>
      </c>
      <c r="L108" s="2" t="e">
        <f t="shared" si="50"/>
        <v>#N/A</v>
      </c>
      <c r="M108" s="4" t="e">
        <f t="shared" si="50"/>
        <v>#N/A</v>
      </c>
      <c r="N108" s="2" t="e">
        <f t="shared" si="50"/>
        <v>#N/A</v>
      </c>
      <c r="O108" s="2" t="e">
        <f t="shared" si="50"/>
        <v>#N/A</v>
      </c>
      <c r="P108" s="41" t="e">
        <f t="shared" si="50"/>
        <v>#N/A</v>
      </c>
      <c r="Q108" s="2" t="e">
        <f t="shared" si="50"/>
        <v>#N/A</v>
      </c>
      <c r="R108" s="2" t="e">
        <f t="shared" si="51"/>
        <v>#N/A</v>
      </c>
      <c r="S108" s="2" t="e">
        <f t="shared" si="51"/>
        <v>#N/A</v>
      </c>
      <c r="T108" s="14" t="e">
        <f t="shared" si="51"/>
        <v>#N/A</v>
      </c>
      <c r="U108" s="2" t="e">
        <f t="shared" si="51"/>
        <v>#N/A</v>
      </c>
      <c r="V108" s="57" t="e">
        <f t="shared" si="51"/>
        <v>#N/A</v>
      </c>
      <c r="W108" s="57" t="e">
        <f t="shared" si="51"/>
        <v>#N/A</v>
      </c>
      <c r="X108" s="57" t="e">
        <f t="shared" si="51"/>
        <v>#N/A</v>
      </c>
      <c r="Y108" s="2" t="e">
        <f t="shared" si="51"/>
        <v>#N/A</v>
      </c>
      <c r="Z108" s="64" t="str">
        <f t="shared" si="41"/>
        <v>-</v>
      </c>
      <c r="AA108" s="35" t="str">
        <f t="shared" si="42"/>
        <v>-</v>
      </c>
      <c r="AB108" s="35" t="str">
        <f t="shared" si="43"/>
        <v>-</v>
      </c>
      <c r="AC108" s="35" t="str">
        <f t="shared" si="44"/>
        <v>-</v>
      </c>
      <c r="AD108" s="35" t="e">
        <f t="shared" si="52"/>
        <v>#N/A</v>
      </c>
      <c r="AE108" s="35" t="e">
        <f t="shared" si="53"/>
        <v>#N/A</v>
      </c>
      <c r="AF108" s="35" t="e">
        <f t="shared" si="54"/>
        <v>#N/A</v>
      </c>
      <c r="AG108" s="35" t="e">
        <f t="shared" si="55"/>
        <v>#N/A</v>
      </c>
      <c r="AH108" s="36" t="e">
        <f t="shared" si="56"/>
        <v>#N/A</v>
      </c>
      <c r="AJ108" t="e">
        <f t="shared" si="45"/>
        <v>#N/A</v>
      </c>
      <c r="BF108" t="s">
        <v>129</v>
      </c>
      <c r="BG108">
        <v>3</v>
      </c>
      <c r="BH108">
        <v>17</v>
      </c>
    </row>
    <row r="109" spans="1:60" s="1" customFormat="1" ht="15.75" x14ac:dyDescent="0.25">
      <c r="A109" s="27" t="s">
        <v>132</v>
      </c>
      <c r="B109" s="27" t="s">
        <v>130</v>
      </c>
      <c r="C109"/>
      <c r="D109">
        <v>2</v>
      </c>
      <c r="E109">
        <v>1</v>
      </c>
      <c r="F109" s="6" t="s">
        <v>271</v>
      </c>
      <c r="G109" s="27" t="s">
        <v>132</v>
      </c>
      <c r="H109" s="14" t="e">
        <f t="shared" si="50"/>
        <v>#N/A</v>
      </c>
      <c r="I109" s="3" t="e">
        <f t="shared" si="50"/>
        <v>#N/A</v>
      </c>
      <c r="J109" s="3" t="e">
        <f t="shared" si="50"/>
        <v>#N/A</v>
      </c>
      <c r="K109" s="3" t="e">
        <f t="shared" si="50"/>
        <v>#N/A</v>
      </c>
      <c r="L109" s="3" t="e">
        <f t="shared" si="50"/>
        <v>#N/A</v>
      </c>
      <c r="M109" s="3" t="e">
        <f t="shared" si="50"/>
        <v>#N/A</v>
      </c>
      <c r="N109" s="3" t="e">
        <f t="shared" si="50"/>
        <v>#N/A</v>
      </c>
      <c r="O109" s="3" t="e">
        <f t="shared" si="50"/>
        <v>#N/A</v>
      </c>
      <c r="P109" s="41" t="e">
        <f t="shared" si="50"/>
        <v>#N/A</v>
      </c>
      <c r="Q109" s="3" t="e">
        <f t="shared" si="50"/>
        <v>#N/A</v>
      </c>
      <c r="R109" s="3" t="e">
        <f t="shared" si="51"/>
        <v>#N/A</v>
      </c>
      <c r="S109" s="3" t="e">
        <f t="shared" si="51"/>
        <v>#N/A</v>
      </c>
      <c r="T109" s="14" t="e">
        <f t="shared" si="51"/>
        <v>#N/A</v>
      </c>
      <c r="U109" s="3" t="e">
        <f t="shared" si="51"/>
        <v>#N/A</v>
      </c>
      <c r="V109" s="57" t="e">
        <f t="shared" si="51"/>
        <v>#N/A</v>
      </c>
      <c r="W109" s="57" t="e">
        <f t="shared" si="51"/>
        <v>#N/A</v>
      </c>
      <c r="X109" s="57" t="e">
        <f t="shared" si="51"/>
        <v>#N/A</v>
      </c>
      <c r="Y109" s="3" t="e">
        <f t="shared" si="51"/>
        <v>#N/A</v>
      </c>
      <c r="Z109" s="64" t="str">
        <f t="shared" si="41"/>
        <v>-</v>
      </c>
      <c r="AA109" s="35" t="str">
        <f t="shared" si="42"/>
        <v>-</v>
      </c>
      <c r="AB109" s="35" t="str">
        <f t="shared" si="43"/>
        <v>-</v>
      </c>
      <c r="AC109" s="35" t="str">
        <f t="shared" si="44"/>
        <v>-</v>
      </c>
      <c r="AD109" s="35" t="e">
        <f t="shared" si="52"/>
        <v>#N/A</v>
      </c>
      <c r="AE109" s="35" t="e">
        <f t="shared" si="53"/>
        <v>#N/A</v>
      </c>
      <c r="AF109" s="35" t="e">
        <f t="shared" si="54"/>
        <v>#N/A</v>
      </c>
      <c r="AG109" s="35" t="e">
        <f t="shared" si="55"/>
        <v>#N/A</v>
      </c>
      <c r="AH109" s="36" t="e">
        <f t="shared" si="56"/>
        <v>#N/A</v>
      </c>
      <c r="AJ109" t="e">
        <f t="shared" si="45"/>
        <v>#N/A</v>
      </c>
      <c r="BF109" s="1" t="s">
        <v>131</v>
      </c>
      <c r="BG109" s="1">
        <v>3</v>
      </c>
      <c r="BH109" s="1">
        <v>17</v>
      </c>
    </row>
    <row r="110" spans="1:60" ht="31.5" x14ac:dyDescent="0.25">
      <c r="A110" s="27" t="s">
        <v>134</v>
      </c>
      <c r="B110" s="27" t="s">
        <v>132</v>
      </c>
      <c r="D110">
        <v>1</v>
      </c>
      <c r="E110">
        <v>1</v>
      </c>
      <c r="F110" s="7" t="s">
        <v>272</v>
      </c>
      <c r="G110" s="27" t="s">
        <v>134</v>
      </c>
      <c r="H110" s="14" t="e">
        <f t="shared" si="50"/>
        <v>#N/A</v>
      </c>
      <c r="I110" s="2" t="e">
        <f t="shared" si="50"/>
        <v>#N/A</v>
      </c>
      <c r="J110" s="2" t="e">
        <f t="shared" si="50"/>
        <v>#N/A</v>
      </c>
      <c r="K110" s="2" t="e">
        <f t="shared" si="50"/>
        <v>#N/A</v>
      </c>
      <c r="L110" s="2" t="e">
        <f t="shared" si="50"/>
        <v>#N/A</v>
      </c>
      <c r="M110" s="4" t="e">
        <f t="shared" si="50"/>
        <v>#N/A</v>
      </c>
      <c r="N110" s="2" t="e">
        <f t="shared" si="50"/>
        <v>#N/A</v>
      </c>
      <c r="O110" s="2" t="e">
        <f t="shared" si="50"/>
        <v>#N/A</v>
      </c>
      <c r="P110" s="41" t="e">
        <f t="shared" si="50"/>
        <v>#N/A</v>
      </c>
      <c r="Q110" s="2" t="e">
        <f t="shared" si="50"/>
        <v>#N/A</v>
      </c>
      <c r="R110" s="2" t="e">
        <f t="shared" si="51"/>
        <v>#N/A</v>
      </c>
      <c r="S110" s="2" t="e">
        <f t="shared" si="51"/>
        <v>#N/A</v>
      </c>
      <c r="T110" s="14" t="e">
        <f t="shared" si="51"/>
        <v>#N/A</v>
      </c>
      <c r="U110" s="2" t="e">
        <f t="shared" si="51"/>
        <v>#N/A</v>
      </c>
      <c r="V110" s="57" t="e">
        <f t="shared" si="51"/>
        <v>#N/A</v>
      </c>
      <c r="W110" s="57" t="e">
        <f t="shared" si="51"/>
        <v>#N/A</v>
      </c>
      <c r="X110" s="57" t="e">
        <f t="shared" si="51"/>
        <v>#N/A</v>
      </c>
      <c r="Y110" s="2" t="e">
        <f t="shared" si="51"/>
        <v>#N/A</v>
      </c>
      <c r="Z110" s="64" t="str">
        <f t="shared" si="41"/>
        <v>-</v>
      </c>
      <c r="AA110" s="35" t="str">
        <f t="shared" si="42"/>
        <v>-</v>
      </c>
      <c r="AB110" s="35" t="str">
        <f t="shared" si="43"/>
        <v>-</v>
      </c>
      <c r="AC110" s="35" t="str">
        <f t="shared" si="44"/>
        <v>-</v>
      </c>
      <c r="AD110" s="35" t="e">
        <f t="shared" si="52"/>
        <v>#N/A</v>
      </c>
      <c r="AE110" s="35" t="e">
        <f t="shared" si="53"/>
        <v>#N/A</v>
      </c>
      <c r="AF110" s="35" t="e">
        <f t="shared" si="54"/>
        <v>#N/A</v>
      </c>
      <c r="AG110" s="35" t="e">
        <f t="shared" si="55"/>
        <v>#N/A</v>
      </c>
      <c r="AH110" s="36" t="e">
        <f t="shared" si="56"/>
        <v>#N/A</v>
      </c>
      <c r="AJ110" t="e">
        <f t="shared" si="45"/>
        <v>#N/A</v>
      </c>
      <c r="BF110" t="s">
        <v>133</v>
      </c>
      <c r="BG110">
        <v>3</v>
      </c>
      <c r="BH110">
        <v>17</v>
      </c>
    </row>
    <row r="111" spans="1:60" s="1" customFormat="1" ht="31.5" x14ac:dyDescent="0.25">
      <c r="A111" s="23" t="s">
        <v>136</v>
      </c>
      <c r="B111" s="27" t="s">
        <v>134</v>
      </c>
      <c r="C111"/>
      <c r="D111">
        <v>2</v>
      </c>
      <c r="E111">
        <v>1</v>
      </c>
      <c r="F111" s="6" t="s">
        <v>273</v>
      </c>
      <c r="G111" s="23" t="s">
        <v>136</v>
      </c>
      <c r="H111" s="14" t="e">
        <f t="shared" ref="H111:Q120" si="57">VLOOKUP($A111,_30_3100,H$1,FALSE)</f>
        <v>#N/A</v>
      </c>
      <c r="I111" s="3" t="e">
        <f t="shared" si="57"/>
        <v>#N/A</v>
      </c>
      <c r="J111" s="3" t="e">
        <f t="shared" si="57"/>
        <v>#N/A</v>
      </c>
      <c r="K111" s="3" t="e">
        <f t="shared" si="57"/>
        <v>#N/A</v>
      </c>
      <c r="L111" s="3" t="e">
        <f t="shared" si="57"/>
        <v>#N/A</v>
      </c>
      <c r="M111" s="3" t="e">
        <f t="shared" si="57"/>
        <v>#N/A</v>
      </c>
      <c r="N111" s="3" t="e">
        <f t="shared" si="57"/>
        <v>#N/A</v>
      </c>
      <c r="O111" s="3" t="e">
        <f t="shared" si="57"/>
        <v>#N/A</v>
      </c>
      <c r="P111" s="41" t="e">
        <f t="shared" si="57"/>
        <v>#N/A</v>
      </c>
      <c r="Q111" s="3" t="e">
        <f t="shared" si="57"/>
        <v>#N/A</v>
      </c>
      <c r="R111" s="3" t="e">
        <f t="shared" ref="R111:Y120" si="58">VLOOKUP($A111,_30_3100,R$1,FALSE)</f>
        <v>#N/A</v>
      </c>
      <c r="S111" s="3" t="e">
        <f t="shared" si="58"/>
        <v>#N/A</v>
      </c>
      <c r="T111" s="14" t="e">
        <f t="shared" si="58"/>
        <v>#N/A</v>
      </c>
      <c r="U111" s="3" t="e">
        <f t="shared" si="58"/>
        <v>#N/A</v>
      </c>
      <c r="V111" s="57" t="e">
        <f t="shared" si="58"/>
        <v>#N/A</v>
      </c>
      <c r="W111" s="57" t="e">
        <f t="shared" si="58"/>
        <v>#N/A</v>
      </c>
      <c r="X111" s="57" t="e">
        <f t="shared" si="58"/>
        <v>#N/A</v>
      </c>
      <c r="Y111" s="3" t="e">
        <f t="shared" si="58"/>
        <v>#N/A</v>
      </c>
      <c r="Z111" s="64" t="str">
        <f t="shared" si="41"/>
        <v>-</v>
      </c>
      <c r="AA111" s="35" t="str">
        <f t="shared" si="42"/>
        <v>-</v>
      </c>
      <c r="AB111" s="35" t="str">
        <f t="shared" si="43"/>
        <v>-</v>
      </c>
      <c r="AC111" s="35" t="str">
        <f t="shared" si="44"/>
        <v>-</v>
      </c>
      <c r="AD111" s="35" t="e">
        <f t="shared" si="52"/>
        <v>#N/A</v>
      </c>
      <c r="AE111" s="35" t="e">
        <f t="shared" si="53"/>
        <v>#N/A</v>
      </c>
      <c r="AF111" s="35" t="e">
        <f t="shared" si="54"/>
        <v>#N/A</v>
      </c>
      <c r="AG111" s="35" t="e">
        <f t="shared" si="55"/>
        <v>#N/A</v>
      </c>
      <c r="AH111" s="36" t="e">
        <f t="shared" si="56"/>
        <v>#N/A</v>
      </c>
      <c r="AJ111" t="e">
        <f t="shared" si="45"/>
        <v>#N/A</v>
      </c>
      <c r="BF111" s="1" t="s">
        <v>135</v>
      </c>
      <c r="BG111" s="1">
        <v>3</v>
      </c>
      <c r="BH111" s="1">
        <v>17</v>
      </c>
    </row>
    <row r="112" spans="1:60" ht="31.5" x14ac:dyDescent="0.25">
      <c r="A112" s="27" t="s">
        <v>138</v>
      </c>
      <c r="B112" s="27" t="s">
        <v>136</v>
      </c>
      <c r="D112">
        <v>1</v>
      </c>
      <c r="E112">
        <v>1</v>
      </c>
      <c r="F112" s="7" t="s">
        <v>274</v>
      </c>
      <c r="G112" s="27" t="s">
        <v>138</v>
      </c>
      <c r="H112" s="14" t="e">
        <f t="shared" si="57"/>
        <v>#N/A</v>
      </c>
      <c r="I112" s="2" t="e">
        <f t="shared" si="57"/>
        <v>#N/A</v>
      </c>
      <c r="J112" s="2" t="e">
        <f t="shared" si="57"/>
        <v>#N/A</v>
      </c>
      <c r="K112" s="2" t="e">
        <f t="shared" si="57"/>
        <v>#N/A</v>
      </c>
      <c r="L112" s="2" t="e">
        <f t="shared" si="57"/>
        <v>#N/A</v>
      </c>
      <c r="M112" s="4" t="e">
        <f t="shared" si="57"/>
        <v>#N/A</v>
      </c>
      <c r="N112" s="2" t="e">
        <f t="shared" si="57"/>
        <v>#N/A</v>
      </c>
      <c r="O112" s="2" t="e">
        <f t="shared" si="57"/>
        <v>#N/A</v>
      </c>
      <c r="P112" s="41" t="e">
        <f t="shared" si="57"/>
        <v>#N/A</v>
      </c>
      <c r="Q112" s="2" t="e">
        <f t="shared" si="57"/>
        <v>#N/A</v>
      </c>
      <c r="R112" s="2" t="e">
        <f t="shared" si="58"/>
        <v>#N/A</v>
      </c>
      <c r="S112" s="2" t="e">
        <f t="shared" si="58"/>
        <v>#N/A</v>
      </c>
      <c r="T112" s="14" t="e">
        <f t="shared" si="58"/>
        <v>#N/A</v>
      </c>
      <c r="U112" s="2" t="e">
        <f t="shared" si="58"/>
        <v>#N/A</v>
      </c>
      <c r="V112" s="57" t="e">
        <f t="shared" si="58"/>
        <v>#N/A</v>
      </c>
      <c r="W112" s="57" t="e">
        <f t="shared" si="58"/>
        <v>#N/A</v>
      </c>
      <c r="X112" s="57" t="e">
        <f t="shared" si="58"/>
        <v>#N/A</v>
      </c>
      <c r="Y112" s="2" t="e">
        <f t="shared" si="58"/>
        <v>#N/A</v>
      </c>
      <c r="Z112" s="64" t="str">
        <f t="shared" si="41"/>
        <v>-</v>
      </c>
      <c r="AA112" s="35" t="str">
        <f t="shared" si="42"/>
        <v>-</v>
      </c>
      <c r="AB112" s="35" t="str">
        <f t="shared" si="43"/>
        <v>-</v>
      </c>
      <c r="AC112" s="35" t="str">
        <f t="shared" si="44"/>
        <v>-</v>
      </c>
      <c r="AD112" s="35" t="e">
        <f t="shared" si="52"/>
        <v>#N/A</v>
      </c>
      <c r="AE112" s="35" t="e">
        <f t="shared" si="53"/>
        <v>#N/A</v>
      </c>
      <c r="AF112" s="35" t="e">
        <f t="shared" si="54"/>
        <v>#N/A</v>
      </c>
      <c r="AG112" s="35" t="e">
        <f t="shared" si="55"/>
        <v>#N/A</v>
      </c>
      <c r="AH112" s="36" t="e">
        <f t="shared" si="56"/>
        <v>#N/A</v>
      </c>
      <c r="AJ112" t="e">
        <f t="shared" si="45"/>
        <v>#N/A</v>
      </c>
      <c r="BF112" t="s">
        <v>137</v>
      </c>
      <c r="BG112">
        <v>3</v>
      </c>
      <c r="BH112">
        <v>17</v>
      </c>
    </row>
    <row r="113" spans="1:60" s="1" customFormat="1" ht="31.5" x14ac:dyDescent="0.25">
      <c r="A113" s="27" t="s">
        <v>139</v>
      </c>
      <c r="B113" s="27" t="s">
        <v>138</v>
      </c>
      <c r="C113"/>
      <c r="D113">
        <v>2</v>
      </c>
      <c r="E113">
        <v>1</v>
      </c>
      <c r="F113" s="6" t="s">
        <v>275</v>
      </c>
      <c r="G113" s="27" t="s">
        <v>139</v>
      </c>
      <c r="H113" s="14" t="e">
        <f t="shared" si="57"/>
        <v>#N/A</v>
      </c>
      <c r="I113" s="3" t="e">
        <f t="shared" si="57"/>
        <v>#N/A</v>
      </c>
      <c r="J113" s="3" t="e">
        <f t="shared" si="57"/>
        <v>#N/A</v>
      </c>
      <c r="K113" s="3" t="e">
        <f t="shared" si="57"/>
        <v>#N/A</v>
      </c>
      <c r="L113" s="3" t="e">
        <f t="shared" si="57"/>
        <v>#N/A</v>
      </c>
      <c r="M113" s="3" t="e">
        <f t="shared" si="57"/>
        <v>#N/A</v>
      </c>
      <c r="N113" s="3" t="e">
        <f t="shared" si="57"/>
        <v>#N/A</v>
      </c>
      <c r="O113" s="3" t="e">
        <f t="shared" si="57"/>
        <v>#N/A</v>
      </c>
      <c r="P113" s="41" t="e">
        <f t="shared" si="57"/>
        <v>#N/A</v>
      </c>
      <c r="Q113" s="3" t="e">
        <f t="shared" si="57"/>
        <v>#N/A</v>
      </c>
      <c r="R113" s="3" t="e">
        <f t="shared" si="58"/>
        <v>#N/A</v>
      </c>
      <c r="S113" s="3" t="e">
        <f t="shared" si="58"/>
        <v>#N/A</v>
      </c>
      <c r="T113" s="14" t="e">
        <f t="shared" si="58"/>
        <v>#N/A</v>
      </c>
      <c r="U113" s="3" t="e">
        <f t="shared" si="58"/>
        <v>#N/A</v>
      </c>
      <c r="V113" s="57" t="e">
        <f t="shared" si="58"/>
        <v>#N/A</v>
      </c>
      <c r="W113" s="57" t="e">
        <f t="shared" si="58"/>
        <v>#N/A</v>
      </c>
      <c r="X113" s="57" t="e">
        <f t="shared" si="58"/>
        <v>#N/A</v>
      </c>
      <c r="Y113" s="3" t="e">
        <f t="shared" si="58"/>
        <v>#N/A</v>
      </c>
      <c r="Z113" s="64" t="str">
        <f t="shared" si="41"/>
        <v>-</v>
      </c>
      <c r="AA113" s="35" t="str">
        <f t="shared" si="42"/>
        <v>-</v>
      </c>
      <c r="AB113" s="35" t="str">
        <f t="shared" si="43"/>
        <v>-</v>
      </c>
      <c r="AC113" s="35" t="str">
        <f t="shared" si="44"/>
        <v>-</v>
      </c>
      <c r="AD113" s="35" t="e">
        <f t="shared" si="52"/>
        <v>#N/A</v>
      </c>
      <c r="AE113" s="35" t="e">
        <f t="shared" si="53"/>
        <v>#N/A</v>
      </c>
      <c r="AF113" s="35" t="e">
        <f t="shared" si="54"/>
        <v>#N/A</v>
      </c>
      <c r="AG113" s="35" t="e">
        <f t="shared" si="55"/>
        <v>#N/A</v>
      </c>
      <c r="AH113" s="36" t="e">
        <f t="shared" si="56"/>
        <v>#N/A</v>
      </c>
      <c r="AJ113" t="e">
        <f t="shared" si="45"/>
        <v>#N/A</v>
      </c>
      <c r="BF113" s="1" t="s">
        <v>137</v>
      </c>
      <c r="BG113" s="1">
        <v>3</v>
      </c>
      <c r="BH113" s="1">
        <v>17</v>
      </c>
    </row>
    <row r="114" spans="1:60" ht="15.75" x14ac:dyDescent="0.25">
      <c r="A114" s="27" t="s">
        <v>141</v>
      </c>
      <c r="B114" s="27" t="s">
        <v>139</v>
      </c>
      <c r="D114">
        <v>1</v>
      </c>
      <c r="E114">
        <v>1</v>
      </c>
      <c r="F114" s="7" t="s">
        <v>276</v>
      </c>
      <c r="G114" s="27" t="s">
        <v>141</v>
      </c>
      <c r="H114" s="14" t="e">
        <f t="shared" si="57"/>
        <v>#N/A</v>
      </c>
      <c r="I114" s="2" t="e">
        <f t="shared" si="57"/>
        <v>#N/A</v>
      </c>
      <c r="J114" s="2" t="e">
        <f t="shared" si="57"/>
        <v>#N/A</v>
      </c>
      <c r="K114" s="2" t="e">
        <f t="shared" si="57"/>
        <v>#N/A</v>
      </c>
      <c r="L114" s="2" t="e">
        <f t="shared" si="57"/>
        <v>#N/A</v>
      </c>
      <c r="M114" s="4" t="e">
        <f t="shared" si="57"/>
        <v>#N/A</v>
      </c>
      <c r="N114" s="2" t="e">
        <f t="shared" si="57"/>
        <v>#N/A</v>
      </c>
      <c r="O114" s="2" t="e">
        <f t="shared" si="57"/>
        <v>#N/A</v>
      </c>
      <c r="P114" s="41" t="e">
        <f t="shared" si="57"/>
        <v>#N/A</v>
      </c>
      <c r="Q114" s="2" t="e">
        <f t="shared" si="57"/>
        <v>#N/A</v>
      </c>
      <c r="R114" s="2" t="e">
        <f t="shared" si="58"/>
        <v>#N/A</v>
      </c>
      <c r="S114" s="2" t="e">
        <f t="shared" si="58"/>
        <v>#N/A</v>
      </c>
      <c r="T114" s="14" t="e">
        <f t="shared" si="58"/>
        <v>#N/A</v>
      </c>
      <c r="U114" s="2" t="e">
        <f t="shared" si="58"/>
        <v>#N/A</v>
      </c>
      <c r="V114" s="57" t="e">
        <f t="shared" si="58"/>
        <v>#N/A</v>
      </c>
      <c r="W114" s="57" t="e">
        <f t="shared" si="58"/>
        <v>#N/A</v>
      </c>
      <c r="X114" s="57" t="e">
        <f t="shared" si="58"/>
        <v>#N/A</v>
      </c>
      <c r="Y114" s="2" t="e">
        <f t="shared" si="58"/>
        <v>#N/A</v>
      </c>
      <c r="Z114" s="64" t="str">
        <f t="shared" si="41"/>
        <v>-</v>
      </c>
      <c r="AA114" s="35" t="str">
        <f t="shared" si="42"/>
        <v>-</v>
      </c>
      <c r="AB114" s="35" t="str">
        <f t="shared" si="43"/>
        <v>-</v>
      </c>
      <c r="AC114" s="35" t="str">
        <f t="shared" si="44"/>
        <v>-</v>
      </c>
      <c r="AD114" s="35" t="e">
        <f t="shared" si="52"/>
        <v>#N/A</v>
      </c>
      <c r="AE114" s="35" t="e">
        <f t="shared" si="53"/>
        <v>#N/A</v>
      </c>
      <c r="AF114" s="35" t="e">
        <f t="shared" si="54"/>
        <v>#N/A</v>
      </c>
      <c r="AG114" s="35" t="e">
        <f t="shared" si="55"/>
        <v>#N/A</v>
      </c>
      <c r="AH114" s="36" t="e">
        <f t="shared" si="56"/>
        <v>#N/A</v>
      </c>
      <c r="AJ114" t="e">
        <f t="shared" si="45"/>
        <v>#N/A</v>
      </c>
      <c r="BF114" t="s">
        <v>140</v>
      </c>
      <c r="BG114">
        <v>3</v>
      </c>
      <c r="BH114">
        <v>17</v>
      </c>
    </row>
    <row r="115" spans="1:60" ht="15.75" x14ac:dyDescent="0.25">
      <c r="A115" s="23" t="s">
        <v>143</v>
      </c>
      <c r="B115" s="27" t="s">
        <v>141</v>
      </c>
      <c r="D115">
        <v>1</v>
      </c>
      <c r="E115">
        <v>1</v>
      </c>
      <c r="F115" s="7" t="s">
        <v>277</v>
      </c>
      <c r="G115" s="23" t="s">
        <v>143</v>
      </c>
      <c r="H115" s="14" t="e">
        <f t="shared" si="57"/>
        <v>#N/A</v>
      </c>
      <c r="I115" s="2" t="e">
        <f t="shared" si="57"/>
        <v>#N/A</v>
      </c>
      <c r="J115" s="2" t="e">
        <f t="shared" si="57"/>
        <v>#N/A</v>
      </c>
      <c r="K115" s="2" t="e">
        <f t="shared" si="57"/>
        <v>#N/A</v>
      </c>
      <c r="L115" s="2" t="e">
        <f t="shared" si="57"/>
        <v>#N/A</v>
      </c>
      <c r="M115" s="4" t="e">
        <f t="shared" si="57"/>
        <v>#N/A</v>
      </c>
      <c r="N115" s="2" t="e">
        <f t="shared" si="57"/>
        <v>#N/A</v>
      </c>
      <c r="O115" s="2" t="e">
        <f t="shared" si="57"/>
        <v>#N/A</v>
      </c>
      <c r="P115" s="41" t="e">
        <f t="shared" si="57"/>
        <v>#N/A</v>
      </c>
      <c r="Q115" s="2" t="e">
        <f t="shared" si="57"/>
        <v>#N/A</v>
      </c>
      <c r="R115" s="2" t="e">
        <f t="shared" si="58"/>
        <v>#N/A</v>
      </c>
      <c r="S115" s="2" t="e">
        <f t="shared" si="58"/>
        <v>#N/A</v>
      </c>
      <c r="T115" s="14" t="e">
        <f t="shared" si="58"/>
        <v>#N/A</v>
      </c>
      <c r="U115" s="2" t="e">
        <f t="shared" si="58"/>
        <v>#N/A</v>
      </c>
      <c r="V115" s="57" t="e">
        <f t="shared" si="58"/>
        <v>#N/A</v>
      </c>
      <c r="W115" s="57" t="e">
        <f t="shared" si="58"/>
        <v>#N/A</v>
      </c>
      <c r="X115" s="57" t="e">
        <f t="shared" si="58"/>
        <v>#N/A</v>
      </c>
      <c r="Y115" s="2" t="e">
        <f t="shared" si="58"/>
        <v>#N/A</v>
      </c>
      <c r="Z115" s="64" t="str">
        <f t="shared" si="41"/>
        <v>-</v>
      </c>
      <c r="AA115" s="35" t="str">
        <f t="shared" si="42"/>
        <v>-</v>
      </c>
      <c r="AB115" s="35" t="str">
        <f t="shared" si="43"/>
        <v>-</v>
      </c>
      <c r="AC115" s="35" t="str">
        <f t="shared" si="44"/>
        <v>-</v>
      </c>
      <c r="AD115" s="35" t="e">
        <f t="shared" si="52"/>
        <v>#N/A</v>
      </c>
      <c r="AE115" s="35" t="e">
        <f t="shared" si="53"/>
        <v>#N/A</v>
      </c>
      <c r="AF115" s="35" t="e">
        <f t="shared" si="54"/>
        <v>#N/A</v>
      </c>
      <c r="AG115" s="35" t="e">
        <f t="shared" si="55"/>
        <v>#N/A</v>
      </c>
      <c r="AH115" s="36" t="e">
        <f t="shared" si="56"/>
        <v>#N/A</v>
      </c>
      <c r="AJ115" t="e">
        <f t="shared" si="45"/>
        <v>#N/A</v>
      </c>
      <c r="BF115" t="s">
        <v>142</v>
      </c>
      <c r="BG115">
        <v>3</v>
      </c>
      <c r="BH115">
        <v>17</v>
      </c>
    </row>
    <row r="116" spans="1:60" ht="31.5" x14ac:dyDescent="0.25">
      <c r="A116" s="27" t="s">
        <v>145</v>
      </c>
      <c r="B116" s="27" t="s">
        <v>143</v>
      </c>
      <c r="D116">
        <v>1</v>
      </c>
      <c r="E116">
        <v>1</v>
      </c>
      <c r="F116" s="7" t="s">
        <v>278</v>
      </c>
      <c r="G116" s="27" t="s">
        <v>145</v>
      </c>
      <c r="H116" s="14" t="e">
        <f t="shared" si="57"/>
        <v>#N/A</v>
      </c>
      <c r="I116" s="2" t="e">
        <f t="shared" si="57"/>
        <v>#N/A</v>
      </c>
      <c r="J116" s="2" t="e">
        <f t="shared" si="57"/>
        <v>#N/A</v>
      </c>
      <c r="K116" s="2" t="e">
        <f t="shared" si="57"/>
        <v>#N/A</v>
      </c>
      <c r="L116" s="2" t="e">
        <f t="shared" si="57"/>
        <v>#N/A</v>
      </c>
      <c r="M116" s="4" t="e">
        <f t="shared" si="57"/>
        <v>#N/A</v>
      </c>
      <c r="N116" s="2" t="e">
        <f t="shared" si="57"/>
        <v>#N/A</v>
      </c>
      <c r="O116" s="2" t="e">
        <f t="shared" si="57"/>
        <v>#N/A</v>
      </c>
      <c r="P116" s="41" t="e">
        <f t="shared" si="57"/>
        <v>#N/A</v>
      </c>
      <c r="Q116" s="2" t="e">
        <f t="shared" si="57"/>
        <v>#N/A</v>
      </c>
      <c r="R116" s="2" t="e">
        <f t="shared" si="58"/>
        <v>#N/A</v>
      </c>
      <c r="S116" s="2" t="e">
        <f t="shared" si="58"/>
        <v>#N/A</v>
      </c>
      <c r="T116" s="14" t="e">
        <f t="shared" si="58"/>
        <v>#N/A</v>
      </c>
      <c r="U116" s="2" t="e">
        <f t="shared" si="58"/>
        <v>#N/A</v>
      </c>
      <c r="V116" s="57" t="e">
        <f t="shared" si="58"/>
        <v>#N/A</v>
      </c>
      <c r="W116" s="57" t="e">
        <f t="shared" si="58"/>
        <v>#N/A</v>
      </c>
      <c r="X116" s="57" t="e">
        <f t="shared" si="58"/>
        <v>#N/A</v>
      </c>
      <c r="Y116" s="2" t="e">
        <f t="shared" si="58"/>
        <v>#N/A</v>
      </c>
      <c r="Z116" s="64" t="str">
        <f t="shared" si="41"/>
        <v>-</v>
      </c>
      <c r="AA116" s="35" t="str">
        <f t="shared" si="42"/>
        <v>-</v>
      </c>
      <c r="AB116" s="35" t="str">
        <f t="shared" si="43"/>
        <v>-</v>
      </c>
      <c r="AC116" s="35" t="str">
        <f t="shared" si="44"/>
        <v>-</v>
      </c>
      <c r="AD116" s="35" t="e">
        <f t="shared" si="52"/>
        <v>#N/A</v>
      </c>
      <c r="AE116" s="35" t="e">
        <f t="shared" si="53"/>
        <v>#N/A</v>
      </c>
      <c r="AF116" s="35" t="e">
        <f t="shared" si="54"/>
        <v>#N/A</v>
      </c>
      <c r="AG116" s="35" t="e">
        <f t="shared" si="55"/>
        <v>#N/A</v>
      </c>
      <c r="AH116" s="36" t="e">
        <f t="shared" si="56"/>
        <v>#N/A</v>
      </c>
      <c r="AJ116" t="e">
        <f t="shared" si="45"/>
        <v>#N/A</v>
      </c>
      <c r="BF116" t="s">
        <v>144</v>
      </c>
      <c r="BG116">
        <v>3</v>
      </c>
      <c r="BH116">
        <v>17</v>
      </c>
    </row>
    <row r="117" spans="1:60" s="1" customFormat="1" ht="31.5" x14ac:dyDescent="0.25">
      <c r="A117" s="27" t="s">
        <v>146</v>
      </c>
      <c r="B117" s="27" t="s">
        <v>145</v>
      </c>
      <c r="C117"/>
      <c r="D117">
        <v>2</v>
      </c>
      <c r="E117">
        <v>1</v>
      </c>
      <c r="F117" s="6" t="s">
        <v>279</v>
      </c>
      <c r="G117" s="27" t="s">
        <v>146</v>
      </c>
      <c r="H117" s="14" t="e">
        <f t="shared" si="57"/>
        <v>#N/A</v>
      </c>
      <c r="I117" s="3" t="e">
        <f t="shared" si="57"/>
        <v>#N/A</v>
      </c>
      <c r="J117" s="3" t="e">
        <f t="shared" si="57"/>
        <v>#N/A</v>
      </c>
      <c r="K117" s="3" t="e">
        <f t="shared" si="57"/>
        <v>#N/A</v>
      </c>
      <c r="L117" s="3" t="e">
        <f t="shared" si="57"/>
        <v>#N/A</v>
      </c>
      <c r="M117" s="3" t="e">
        <f t="shared" si="57"/>
        <v>#N/A</v>
      </c>
      <c r="N117" s="3" t="e">
        <f t="shared" si="57"/>
        <v>#N/A</v>
      </c>
      <c r="O117" s="3" t="e">
        <f t="shared" si="57"/>
        <v>#N/A</v>
      </c>
      <c r="P117" s="41" t="e">
        <f t="shared" si="57"/>
        <v>#N/A</v>
      </c>
      <c r="Q117" s="3" t="e">
        <f t="shared" si="57"/>
        <v>#N/A</v>
      </c>
      <c r="R117" s="3" t="e">
        <f t="shared" si="58"/>
        <v>#N/A</v>
      </c>
      <c r="S117" s="3" t="e">
        <f t="shared" si="58"/>
        <v>#N/A</v>
      </c>
      <c r="T117" s="14" t="e">
        <f t="shared" si="58"/>
        <v>#N/A</v>
      </c>
      <c r="U117" s="3" t="e">
        <f t="shared" si="58"/>
        <v>#N/A</v>
      </c>
      <c r="V117" s="57" t="e">
        <f t="shared" si="58"/>
        <v>#N/A</v>
      </c>
      <c r="W117" s="57" t="e">
        <f t="shared" si="58"/>
        <v>#N/A</v>
      </c>
      <c r="X117" s="57" t="e">
        <f t="shared" si="58"/>
        <v>#N/A</v>
      </c>
      <c r="Y117" s="3" t="e">
        <f t="shared" si="58"/>
        <v>#N/A</v>
      </c>
      <c r="Z117" s="64" t="str">
        <f t="shared" si="41"/>
        <v>-</v>
      </c>
      <c r="AA117" s="35" t="str">
        <f t="shared" si="42"/>
        <v>-</v>
      </c>
      <c r="AB117" s="35" t="str">
        <f t="shared" si="43"/>
        <v>-</v>
      </c>
      <c r="AC117" s="35" t="str">
        <f t="shared" si="44"/>
        <v>-</v>
      </c>
      <c r="AD117" s="35" t="e">
        <f t="shared" si="52"/>
        <v>#N/A</v>
      </c>
      <c r="AE117" s="35" t="e">
        <f t="shared" si="53"/>
        <v>#N/A</v>
      </c>
      <c r="AF117" s="35" t="e">
        <f t="shared" si="54"/>
        <v>#N/A</v>
      </c>
      <c r="AG117" s="35" t="e">
        <f t="shared" si="55"/>
        <v>#N/A</v>
      </c>
      <c r="AH117" s="36" t="e">
        <f t="shared" si="56"/>
        <v>#N/A</v>
      </c>
      <c r="AJ117" t="e">
        <f t="shared" si="45"/>
        <v>#N/A</v>
      </c>
      <c r="BF117" s="1" t="s">
        <v>144</v>
      </c>
      <c r="BG117" s="1">
        <v>3</v>
      </c>
      <c r="BH117" s="1">
        <v>17</v>
      </c>
    </row>
    <row r="118" spans="1:60" ht="15.75" x14ac:dyDescent="0.25">
      <c r="A118" s="23" t="s">
        <v>148</v>
      </c>
      <c r="B118" s="27" t="s">
        <v>146</v>
      </c>
      <c r="D118">
        <v>1</v>
      </c>
      <c r="E118">
        <v>1</v>
      </c>
      <c r="F118" s="7" t="s">
        <v>280</v>
      </c>
      <c r="G118" s="23" t="s">
        <v>148</v>
      </c>
      <c r="H118" s="14" t="e">
        <f t="shared" si="57"/>
        <v>#N/A</v>
      </c>
      <c r="I118" s="2" t="e">
        <f t="shared" si="57"/>
        <v>#N/A</v>
      </c>
      <c r="J118" s="2" t="e">
        <f t="shared" si="57"/>
        <v>#N/A</v>
      </c>
      <c r="K118" s="2" t="e">
        <f t="shared" si="57"/>
        <v>#N/A</v>
      </c>
      <c r="L118" s="2" t="e">
        <f t="shared" si="57"/>
        <v>#N/A</v>
      </c>
      <c r="M118" s="4" t="e">
        <f t="shared" si="57"/>
        <v>#N/A</v>
      </c>
      <c r="N118" s="2" t="e">
        <f t="shared" si="57"/>
        <v>#N/A</v>
      </c>
      <c r="O118" s="2" t="e">
        <f t="shared" si="57"/>
        <v>#N/A</v>
      </c>
      <c r="P118" s="41" t="e">
        <f t="shared" si="57"/>
        <v>#N/A</v>
      </c>
      <c r="Q118" s="2" t="e">
        <f t="shared" si="57"/>
        <v>#N/A</v>
      </c>
      <c r="R118" s="2" t="e">
        <f t="shared" si="58"/>
        <v>#N/A</v>
      </c>
      <c r="S118" s="2" t="e">
        <f t="shared" si="58"/>
        <v>#N/A</v>
      </c>
      <c r="T118" s="14" t="e">
        <f t="shared" si="58"/>
        <v>#N/A</v>
      </c>
      <c r="U118" s="2" t="e">
        <f t="shared" si="58"/>
        <v>#N/A</v>
      </c>
      <c r="V118" s="57" t="e">
        <f t="shared" si="58"/>
        <v>#N/A</v>
      </c>
      <c r="W118" s="57" t="e">
        <f t="shared" si="58"/>
        <v>#N/A</v>
      </c>
      <c r="X118" s="57" t="e">
        <f t="shared" si="58"/>
        <v>#N/A</v>
      </c>
      <c r="Y118" s="2" t="e">
        <f t="shared" si="58"/>
        <v>#N/A</v>
      </c>
      <c r="Z118" s="64" t="str">
        <f t="shared" si="41"/>
        <v>-</v>
      </c>
      <c r="AA118" s="35" t="str">
        <f t="shared" si="42"/>
        <v>-</v>
      </c>
      <c r="AB118" s="35" t="str">
        <f t="shared" si="43"/>
        <v>-</v>
      </c>
      <c r="AC118" s="35" t="str">
        <f t="shared" si="44"/>
        <v>-</v>
      </c>
      <c r="AD118" s="35" t="e">
        <f t="shared" si="52"/>
        <v>#N/A</v>
      </c>
      <c r="AE118" s="35" t="e">
        <f t="shared" si="53"/>
        <v>#N/A</v>
      </c>
      <c r="AF118" s="35" t="e">
        <f t="shared" si="54"/>
        <v>#N/A</v>
      </c>
      <c r="AG118" s="35" t="e">
        <f t="shared" si="55"/>
        <v>#N/A</v>
      </c>
      <c r="AH118" s="36" t="e">
        <f t="shared" si="56"/>
        <v>#N/A</v>
      </c>
      <c r="AJ118" t="e">
        <f t="shared" si="45"/>
        <v>#N/A</v>
      </c>
      <c r="BF118" t="s">
        <v>147</v>
      </c>
      <c r="BG118">
        <v>3</v>
      </c>
      <c r="BH118">
        <v>17</v>
      </c>
    </row>
    <row r="119" spans="1:60" s="1" customFormat="1" ht="15.75" x14ac:dyDescent="0.25">
      <c r="A119" s="27" t="s">
        <v>149</v>
      </c>
      <c r="B119" s="27" t="s">
        <v>148</v>
      </c>
      <c r="C119"/>
      <c r="D119">
        <v>2</v>
      </c>
      <c r="E119">
        <v>1</v>
      </c>
      <c r="F119" s="6" t="s">
        <v>294</v>
      </c>
      <c r="G119" s="27" t="s">
        <v>149</v>
      </c>
      <c r="H119" s="14" t="e">
        <f t="shared" si="57"/>
        <v>#N/A</v>
      </c>
      <c r="I119" s="3" t="e">
        <f t="shared" si="57"/>
        <v>#N/A</v>
      </c>
      <c r="J119" s="3" t="e">
        <f t="shared" si="57"/>
        <v>#N/A</v>
      </c>
      <c r="K119" s="3" t="e">
        <f t="shared" si="57"/>
        <v>#N/A</v>
      </c>
      <c r="L119" s="3" t="e">
        <f t="shared" si="57"/>
        <v>#N/A</v>
      </c>
      <c r="M119" s="3" t="e">
        <f t="shared" si="57"/>
        <v>#N/A</v>
      </c>
      <c r="N119" s="3" t="e">
        <f t="shared" si="57"/>
        <v>#N/A</v>
      </c>
      <c r="O119" s="3" t="e">
        <f t="shared" si="57"/>
        <v>#N/A</v>
      </c>
      <c r="P119" s="41" t="e">
        <f t="shared" si="57"/>
        <v>#N/A</v>
      </c>
      <c r="Q119" s="3" t="e">
        <f t="shared" si="57"/>
        <v>#N/A</v>
      </c>
      <c r="R119" s="3" t="e">
        <f t="shared" si="58"/>
        <v>#N/A</v>
      </c>
      <c r="S119" s="3" t="e">
        <f t="shared" si="58"/>
        <v>#N/A</v>
      </c>
      <c r="T119" s="14" t="e">
        <f t="shared" si="58"/>
        <v>#N/A</v>
      </c>
      <c r="U119" s="3" t="e">
        <f t="shared" si="58"/>
        <v>#N/A</v>
      </c>
      <c r="V119" s="57" t="e">
        <f t="shared" si="58"/>
        <v>#N/A</v>
      </c>
      <c r="W119" s="57" t="e">
        <f t="shared" si="58"/>
        <v>#N/A</v>
      </c>
      <c r="X119" s="57" t="e">
        <f t="shared" si="58"/>
        <v>#N/A</v>
      </c>
      <c r="Y119" s="3" t="e">
        <f t="shared" si="58"/>
        <v>#N/A</v>
      </c>
      <c r="Z119" s="64" t="str">
        <f t="shared" si="41"/>
        <v>-</v>
      </c>
      <c r="AA119" s="35" t="str">
        <f t="shared" si="42"/>
        <v>-</v>
      </c>
      <c r="AB119" s="35" t="str">
        <f t="shared" si="43"/>
        <v>-</v>
      </c>
      <c r="AC119" s="35" t="str">
        <f t="shared" si="44"/>
        <v>-</v>
      </c>
      <c r="AD119" s="35" t="e">
        <f t="shared" si="52"/>
        <v>#N/A</v>
      </c>
      <c r="AE119" s="35" t="e">
        <f t="shared" si="53"/>
        <v>#N/A</v>
      </c>
      <c r="AF119" s="35" t="e">
        <f t="shared" si="54"/>
        <v>#N/A</v>
      </c>
      <c r="AG119" s="35" t="e">
        <f t="shared" si="55"/>
        <v>#N/A</v>
      </c>
      <c r="AH119" s="36" t="e">
        <f t="shared" si="56"/>
        <v>#N/A</v>
      </c>
      <c r="AJ119" t="e">
        <f t="shared" si="45"/>
        <v>#N/A</v>
      </c>
      <c r="BF119" s="1" t="s">
        <v>147</v>
      </c>
      <c r="BG119" s="1">
        <v>3</v>
      </c>
      <c r="BH119" s="1">
        <v>17</v>
      </c>
    </row>
    <row r="120" spans="1:60" ht="31.5" x14ac:dyDescent="0.25">
      <c r="A120" s="27" t="s">
        <v>151</v>
      </c>
      <c r="B120" s="27" t="s">
        <v>149</v>
      </c>
      <c r="D120">
        <v>1</v>
      </c>
      <c r="E120">
        <v>1</v>
      </c>
      <c r="F120" s="7" t="s">
        <v>281</v>
      </c>
      <c r="G120" s="27" t="s">
        <v>151</v>
      </c>
      <c r="H120" s="14" t="e">
        <f t="shared" si="57"/>
        <v>#N/A</v>
      </c>
      <c r="I120" s="2" t="e">
        <f t="shared" si="57"/>
        <v>#N/A</v>
      </c>
      <c r="J120" s="2" t="e">
        <f t="shared" si="57"/>
        <v>#N/A</v>
      </c>
      <c r="K120" s="2" t="e">
        <f t="shared" si="57"/>
        <v>#N/A</v>
      </c>
      <c r="L120" s="2" t="e">
        <f t="shared" si="57"/>
        <v>#N/A</v>
      </c>
      <c r="M120" s="4" t="e">
        <f t="shared" si="57"/>
        <v>#N/A</v>
      </c>
      <c r="N120" s="2" t="e">
        <f t="shared" si="57"/>
        <v>#N/A</v>
      </c>
      <c r="O120" s="2" t="e">
        <f t="shared" si="57"/>
        <v>#N/A</v>
      </c>
      <c r="P120" s="41" t="e">
        <f t="shared" si="57"/>
        <v>#N/A</v>
      </c>
      <c r="Q120" s="2" t="e">
        <f t="shared" si="57"/>
        <v>#N/A</v>
      </c>
      <c r="R120" s="2" t="e">
        <f t="shared" si="58"/>
        <v>#N/A</v>
      </c>
      <c r="S120" s="2" t="e">
        <f t="shared" si="58"/>
        <v>#N/A</v>
      </c>
      <c r="T120" s="14" t="e">
        <f t="shared" si="58"/>
        <v>#N/A</v>
      </c>
      <c r="U120" s="2" t="e">
        <f t="shared" si="58"/>
        <v>#N/A</v>
      </c>
      <c r="V120" s="57" t="e">
        <f t="shared" si="58"/>
        <v>#N/A</v>
      </c>
      <c r="W120" s="57" t="e">
        <f t="shared" si="58"/>
        <v>#N/A</v>
      </c>
      <c r="X120" s="57" t="e">
        <f t="shared" si="58"/>
        <v>#N/A</v>
      </c>
      <c r="Y120" s="2" t="e">
        <f t="shared" si="58"/>
        <v>#N/A</v>
      </c>
      <c r="Z120" s="64" t="str">
        <f t="shared" si="41"/>
        <v>-</v>
      </c>
      <c r="AA120" s="35" t="str">
        <f t="shared" si="42"/>
        <v>-</v>
      </c>
      <c r="AB120" s="35" t="str">
        <f t="shared" si="43"/>
        <v>-</v>
      </c>
      <c r="AC120" s="35" t="str">
        <f t="shared" si="44"/>
        <v>-</v>
      </c>
      <c r="AD120" s="35" t="e">
        <f t="shared" si="52"/>
        <v>#N/A</v>
      </c>
      <c r="AE120" s="35" t="e">
        <f t="shared" si="53"/>
        <v>#N/A</v>
      </c>
      <c r="AF120" s="35" t="e">
        <f t="shared" si="54"/>
        <v>#N/A</v>
      </c>
      <c r="AG120" s="35" t="e">
        <f t="shared" si="55"/>
        <v>#N/A</v>
      </c>
      <c r="AH120" s="36" t="e">
        <f t="shared" si="56"/>
        <v>#N/A</v>
      </c>
      <c r="AJ120" t="e">
        <f t="shared" si="45"/>
        <v>#N/A</v>
      </c>
      <c r="BF120" t="s">
        <v>150</v>
      </c>
      <c r="BG120">
        <v>3</v>
      </c>
      <c r="BH120">
        <v>17</v>
      </c>
    </row>
    <row r="121" spans="1:60" s="1" customFormat="1" ht="31.5" x14ac:dyDescent="0.25">
      <c r="A121" s="27" t="s">
        <v>153</v>
      </c>
      <c r="B121" s="27" t="s">
        <v>151</v>
      </c>
      <c r="C121"/>
      <c r="D121">
        <v>2</v>
      </c>
      <c r="E121">
        <v>1</v>
      </c>
      <c r="F121" s="6" t="s">
        <v>282</v>
      </c>
      <c r="G121" s="27" t="s">
        <v>153</v>
      </c>
      <c r="H121" s="14" t="e">
        <f t="shared" ref="H121:Q127" si="59">VLOOKUP($A121,_30_3100,H$1,FALSE)</f>
        <v>#N/A</v>
      </c>
      <c r="I121" s="3" t="e">
        <f t="shared" si="59"/>
        <v>#N/A</v>
      </c>
      <c r="J121" s="3" t="e">
        <f t="shared" si="59"/>
        <v>#N/A</v>
      </c>
      <c r="K121" s="3" t="e">
        <f t="shared" si="59"/>
        <v>#N/A</v>
      </c>
      <c r="L121" s="3" t="e">
        <f t="shared" si="59"/>
        <v>#N/A</v>
      </c>
      <c r="M121" s="3" t="e">
        <f t="shared" si="59"/>
        <v>#N/A</v>
      </c>
      <c r="N121" s="3" t="e">
        <f t="shared" si="59"/>
        <v>#N/A</v>
      </c>
      <c r="O121" s="3" t="e">
        <f t="shared" si="59"/>
        <v>#N/A</v>
      </c>
      <c r="P121" s="41" t="e">
        <f t="shared" si="59"/>
        <v>#N/A</v>
      </c>
      <c r="Q121" s="3" t="e">
        <f t="shared" si="59"/>
        <v>#N/A</v>
      </c>
      <c r="R121" s="3" t="e">
        <f t="shared" ref="R121:Y127" si="60">VLOOKUP($A121,_30_3100,R$1,FALSE)</f>
        <v>#N/A</v>
      </c>
      <c r="S121" s="3" t="e">
        <f t="shared" si="60"/>
        <v>#N/A</v>
      </c>
      <c r="T121" s="14" t="e">
        <f t="shared" si="60"/>
        <v>#N/A</v>
      </c>
      <c r="U121" s="3" t="e">
        <f t="shared" si="60"/>
        <v>#N/A</v>
      </c>
      <c r="V121" s="57" t="e">
        <f t="shared" si="60"/>
        <v>#N/A</v>
      </c>
      <c r="W121" s="57" t="e">
        <f t="shared" si="60"/>
        <v>#N/A</v>
      </c>
      <c r="X121" s="57" t="e">
        <f t="shared" si="60"/>
        <v>#N/A</v>
      </c>
      <c r="Y121" s="3" t="e">
        <f t="shared" si="60"/>
        <v>#N/A</v>
      </c>
      <c r="Z121" s="64" t="str">
        <f t="shared" si="41"/>
        <v>-</v>
      </c>
      <c r="AA121" s="35" t="str">
        <f t="shared" si="42"/>
        <v>-</v>
      </c>
      <c r="AB121" s="35" t="str">
        <f t="shared" si="43"/>
        <v>-</v>
      </c>
      <c r="AC121" s="35" t="str">
        <f t="shared" si="44"/>
        <v>-</v>
      </c>
      <c r="AD121" s="35" t="e">
        <f t="shared" si="52"/>
        <v>#N/A</v>
      </c>
      <c r="AE121" s="35" t="e">
        <f t="shared" si="53"/>
        <v>#N/A</v>
      </c>
      <c r="AF121" s="35" t="e">
        <f t="shared" si="54"/>
        <v>#N/A</v>
      </c>
      <c r="AG121" s="35" t="e">
        <f t="shared" si="55"/>
        <v>#N/A</v>
      </c>
      <c r="AH121" s="36" t="e">
        <f t="shared" si="56"/>
        <v>#N/A</v>
      </c>
      <c r="AJ121" t="e">
        <f t="shared" si="45"/>
        <v>#N/A</v>
      </c>
      <c r="BF121" s="1" t="s">
        <v>152</v>
      </c>
      <c r="BG121" s="1">
        <v>3</v>
      </c>
      <c r="BH121" s="1">
        <v>17</v>
      </c>
    </row>
    <row r="122" spans="1:60" ht="15.75" x14ac:dyDescent="0.25">
      <c r="A122" s="23" t="s">
        <v>155</v>
      </c>
      <c r="B122" s="27" t="s">
        <v>153</v>
      </c>
      <c r="D122">
        <v>1</v>
      </c>
      <c r="E122">
        <v>1</v>
      </c>
      <c r="F122" s="7" t="s">
        <v>283</v>
      </c>
      <c r="G122" s="23" t="s">
        <v>155</v>
      </c>
      <c r="H122" s="14" t="e">
        <f t="shared" si="59"/>
        <v>#N/A</v>
      </c>
      <c r="I122" s="2" t="e">
        <f t="shared" si="59"/>
        <v>#N/A</v>
      </c>
      <c r="J122" s="2" t="e">
        <f t="shared" si="59"/>
        <v>#N/A</v>
      </c>
      <c r="K122" s="2" t="e">
        <f t="shared" si="59"/>
        <v>#N/A</v>
      </c>
      <c r="L122" s="2" t="e">
        <f t="shared" si="59"/>
        <v>#N/A</v>
      </c>
      <c r="M122" s="4" t="e">
        <f t="shared" si="59"/>
        <v>#N/A</v>
      </c>
      <c r="N122" s="2" t="e">
        <f t="shared" si="59"/>
        <v>#N/A</v>
      </c>
      <c r="O122" s="2" t="e">
        <f t="shared" si="59"/>
        <v>#N/A</v>
      </c>
      <c r="P122" s="41" t="e">
        <f t="shared" si="59"/>
        <v>#N/A</v>
      </c>
      <c r="Q122" s="2" t="e">
        <f t="shared" si="59"/>
        <v>#N/A</v>
      </c>
      <c r="R122" s="2" t="e">
        <f t="shared" si="60"/>
        <v>#N/A</v>
      </c>
      <c r="S122" s="2" t="e">
        <f t="shared" si="60"/>
        <v>#N/A</v>
      </c>
      <c r="T122" s="14" t="e">
        <f t="shared" si="60"/>
        <v>#N/A</v>
      </c>
      <c r="U122" s="2" t="e">
        <f t="shared" si="60"/>
        <v>#N/A</v>
      </c>
      <c r="V122" s="57" t="e">
        <f t="shared" si="60"/>
        <v>#N/A</v>
      </c>
      <c r="W122" s="57" t="e">
        <f t="shared" si="60"/>
        <v>#N/A</v>
      </c>
      <c r="X122" s="57" t="e">
        <f t="shared" si="60"/>
        <v>#N/A</v>
      </c>
      <c r="Y122" s="2" t="e">
        <f t="shared" si="60"/>
        <v>#N/A</v>
      </c>
      <c r="Z122" s="64" t="str">
        <f t="shared" si="41"/>
        <v>-</v>
      </c>
      <c r="AA122" s="35" t="str">
        <f t="shared" si="42"/>
        <v>-</v>
      </c>
      <c r="AB122" s="35" t="str">
        <f t="shared" si="43"/>
        <v>-</v>
      </c>
      <c r="AC122" s="35" t="str">
        <f t="shared" si="44"/>
        <v>-</v>
      </c>
      <c r="AD122" s="35" t="e">
        <f t="shared" si="52"/>
        <v>#N/A</v>
      </c>
      <c r="AE122" s="35" t="e">
        <f t="shared" si="53"/>
        <v>#N/A</v>
      </c>
      <c r="AF122" s="35" t="e">
        <f t="shared" si="54"/>
        <v>#N/A</v>
      </c>
      <c r="AG122" s="35" t="e">
        <f t="shared" si="55"/>
        <v>#N/A</v>
      </c>
      <c r="AH122" s="36" t="e">
        <f t="shared" si="56"/>
        <v>#N/A</v>
      </c>
      <c r="AJ122" t="e">
        <f t="shared" si="45"/>
        <v>#N/A</v>
      </c>
      <c r="BF122" t="s">
        <v>154</v>
      </c>
      <c r="BG122">
        <v>3</v>
      </c>
      <c r="BH122">
        <v>17</v>
      </c>
    </row>
    <row r="123" spans="1:60" s="1" customFormat="1" ht="15.75" x14ac:dyDescent="0.25">
      <c r="A123" s="27" t="s">
        <v>157</v>
      </c>
      <c r="B123" s="27" t="s">
        <v>155</v>
      </c>
      <c r="C123"/>
      <c r="D123">
        <v>2</v>
      </c>
      <c r="E123">
        <v>1</v>
      </c>
      <c r="F123" s="6" t="s">
        <v>284</v>
      </c>
      <c r="G123" s="27" t="s">
        <v>157</v>
      </c>
      <c r="H123" s="14" t="e">
        <f t="shared" si="59"/>
        <v>#N/A</v>
      </c>
      <c r="I123" s="3" t="e">
        <f t="shared" si="59"/>
        <v>#N/A</v>
      </c>
      <c r="J123" s="3" t="e">
        <f t="shared" si="59"/>
        <v>#N/A</v>
      </c>
      <c r="K123" s="3" t="e">
        <f t="shared" si="59"/>
        <v>#N/A</v>
      </c>
      <c r="L123" s="3" t="e">
        <f t="shared" si="59"/>
        <v>#N/A</v>
      </c>
      <c r="M123" s="3" t="e">
        <f t="shared" si="59"/>
        <v>#N/A</v>
      </c>
      <c r="N123" s="3" t="e">
        <f t="shared" si="59"/>
        <v>#N/A</v>
      </c>
      <c r="O123" s="3" t="e">
        <f t="shared" si="59"/>
        <v>#N/A</v>
      </c>
      <c r="P123" s="41" t="e">
        <f t="shared" si="59"/>
        <v>#N/A</v>
      </c>
      <c r="Q123" s="3" t="e">
        <f t="shared" si="59"/>
        <v>#N/A</v>
      </c>
      <c r="R123" s="3" t="e">
        <f t="shared" si="60"/>
        <v>#N/A</v>
      </c>
      <c r="S123" s="3" t="e">
        <f t="shared" si="60"/>
        <v>#N/A</v>
      </c>
      <c r="T123" s="14" t="e">
        <f t="shared" si="60"/>
        <v>#N/A</v>
      </c>
      <c r="U123" s="3" t="e">
        <f t="shared" si="60"/>
        <v>#N/A</v>
      </c>
      <c r="V123" s="57" t="e">
        <f t="shared" si="60"/>
        <v>#N/A</v>
      </c>
      <c r="W123" s="57" t="e">
        <f t="shared" si="60"/>
        <v>#N/A</v>
      </c>
      <c r="X123" s="57" t="e">
        <f t="shared" si="60"/>
        <v>#N/A</v>
      </c>
      <c r="Y123" s="3" t="e">
        <f t="shared" si="60"/>
        <v>#N/A</v>
      </c>
      <c r="Z123" s="64" t="str">
        <f t="shared" si="41"/>
        <v>-</v>
      </c>
      <c r="AA123" s="35" t="str">
        <f t="shared" si="42"/>
        <v>-</v>
      </c>
      <c r="AB123" s="35" t="str">
        <f t="shared" si="43"/>
        <v>-</v>
      </c>
      <c r="AC123" s="35" t="str">
        <f t="shared" si="44"/>
        <v>-</v>
      </c>
      <c r="AD123" s="35" t="e">
        <f t="shared" si="52"/>
        <v>#N/A</v>
      </c>
      <c r="AE123" s="35" t="e">
        <f t="shared" si="53"/>
        <v>#N/A</v>
      </c>
      <c r="AF123" s="35" t="e">
        <f t="shared" si="54"/>
        <v>#N/A</v>
      </c>
      <c r="AG123" s="35" t="e">
        <f t="shared" si="55"/>
        <v>#N/A</v>
      </c>
      <c r="AH123" s="36" t="e">
        <f t="shared" si="56"/>
        <v>#N/A</v>
      </c>
      <c r="AJ123" t="e">
        <f t="shared" si="45"/>
        <v>#N/A</v>
      </c>
      <c r="BF123" s="1" t="s">
        <v>156</v>
      </c>
      <c r="BG123" s="1">
        <v>3</v>
      </c>
      <c r="BH123" s="1">
        <v>17</v>
      </c>
    </row>
    <row r="124" spans="1:60" ht="31.5" x14ac:dyDescent="0.25">
      <c r="A124" s="27" t="s">
        <v>159</v>
      </c>
      <c r="B124" s="27" t="s">
        <v>157</v>
      </c>
      <c r="F124" s="7" t="s">
        <v>285</v>
      </c>
      <c r="G124" s="27" t="s">
        <v>159</v>
      </c>
      <c r="H124" s="14" t="e">
        <f t="shared" si="59"/>
        <v>#N/A</v>
      </c>
      <c r="I124" s="2" t="e">
        <f t="shared" si="59"/>
        <v>#N/A</v>
      </c>
      <c r="J124" s="2" t="e">
        <f t="shared" si="59"/>
        <v>#N/A</v>
      </c>
      <c r="K124" s="2" t="e">
        <f t="shared" si="59"/>
        <v>#N/A</v>
      </c>
      <c r="L124" s="2" t="e">
        <f t="shared" si="59"/>
        <v>#N/A</v>
      </c>
      <c r="M124" s="4" t="e">
        <f t="shared" si="59"/>
        <v>#N/A</v>
      </c>
      <c r="N124" s="2" t="e">
        <f t="shared" si="59"/>
        <v>#N/A</v>
      </c>
      <c r="O124" s="2" t="e">
        <f t="shared" si="59"/>
        <v>#N/A</v>
      </c>
      <c r="P124" s="41" t="e">
        <f t="shared" si="59"/>
        <v>#N/A</v>
      </c>
      <c r="Q124" s="2" t="e">
        <f t="shared" si="59"/>
        <v>#N/A</v>
      </c>
      <c r="R124" s="2" t="e">
        <f t="shared" si="60"/>
        <v>#N/A</v>
      </c>
      <c r="S124" s="2" t="e">
        <f t="shared" si="60"/>
        <v>#N/A</v>
      </c>
      <c r="T124" s="14" t="e">
        <f t="shared" si="60"/>
        <v>#N/A</v>
      </c>
      <c r="U124" s="2" t="e">
        <f t="shared" si="60"/>
        <v>#N/A</v>
      </c>
      <c r="V124" s="57" t="e">
        <f t="shared" si="60"/>
        <v>#N/A</v>
      </c>
      <c r="W124" s="57" t="e">
        <f t="shared" si="60"/>
        <v>#N/A</v>
      </c>
      <c r="X124" s="57" t="e">
        <f t="shared" si="60"/>
        <v>#N/A</v>
      </c>
      <c r="Y124" s="2" t="e">
        <f t="shared" si="60"/>
        <v>#N/A</v>
      </c>
      <c r="Z124" s="64" t="str">
        <f t="shared" si="41"/>
        <v>-</v>
      </c>
      <c r="AA124" s="35" t="str">
        <f t="shared" si="42"/>
        <v>-</v>
      </c>
      <c r="AB124" s="35" t="str">
        <f t="shared" si="43"/>
        <v>-</v>
      </c>
      <c r="AC124" s="35" t="str">
        <f t="shared" si="44"/>
        <v>-</v>
      </c>
      <c r="AD124" s="35" t="e">
        <f t="shared" si="52"/>
        <v>#N/A</v>
      </c>
      <c r="AE124" s="35" t="e">
        <f t="shared" si="53"/>
        <v>#N/A</v>
      </c>
      <c r="AF124" s="35" t="e">
        <f t="shared" si="54"/>
        <v>#N/A</v>
      </c>
      <c r="AG124" s="35" t="e">
        <f t="shared" si="55"/>
        <v>#N/A</v>
      </c>
      <c r="AH124" s="36" t="e">
        <f t="shared" si="56"/>
        <v>#N/A</v>
      </c>
      <c r="AJ124" t="e">
        <f t="shared" si="45"/>
        <v>#N/A</v>
      </c>
      <c r="BF124" t="s">
        <v>158</v>
      </c>
      <c r="BG124">
        <v>3</v>
      </c>
      <c r="BH124">
        <v>17</v>
      </c>
    </row>
    <row r="125" spans="1:60" ht="31.5" x14ac:dyDescent="0.25">
      <c r="A125" s="23" t="s">
        <v>325</v>
      </c>
      <c r="B125" s="27" t="s">
        <v>159</v>
      </c>
      <c r="F125" s="7" t="s">
        <v>286</v>
      </c>
      <c r="G125" s="23" t="s">
        <v>325</v>
      </c>
      <c r="H125" s="14" t="e">
        <f t="shared" si="59"/>
        <v>#N/A</v>
      </c>
      <c r="I125" s="2" t="e">
        <f t="shared" si="59"/>
        <v>#N/A</v>
      </c>
      <c r="J125" s="2" t="e">
        <f t="shared" si="59"/>
        <v>#N/A</v>
      </c>
      <c r="K125" s="2" t="e">
        <f t="shared" si="59"/>
        <v>#N/A</v>
      </c>
      <c r="L125" s="2" t="e">
        <f t="shared" si="59"/>
        <v>#N/A</v>
      </c>
      <c r="M125" s="4" t="e">
        <f t="shared" si="59"/>
        <v>#N/A</v>
      </c>
      <c r="N125" s="2" t="e">
        <f t="shared" si="59"/>
        <v>#N/A</v>
      </c>
      <c r="O125" s="2" t="e">
        <f t="shared" si="59"/>
        <v>#N/A</v>
      </c>
      <c r="P125" s="41" t="e">
        <f t="shared" si="59"/>
        <v>#N/A</v>
      </c>
      <c r="Q125" s="2" t="e">
        <f t="shared" si="59"/>
        <v>#N/A</v>
      </c>
      <c r="R125" s="2" t="e">
        <f t="shared" si="60"/>
        <v>#N/A</v>
      </c>
      <c r="S125" s="2" t="e">
        <f t="shared" si="60"/>
        <v>#N/A</v>
      </c>
      <c r="T125" s="14" t="e">
        <f t="shared" si="60"/>
        <v>#N/A</v>
      </c>
      <c r="U125" s="2" t="e">
        <f t="shared" si="60"/>
        <v>#N/A</v>
      </c>
      <c r="V125" s="57" t="e">
        <f t="shared" si="60"/>
        <v>#N/A</v>
      </c>
      <c r="W125" s="57" t="e">
        <f t="shared" si="60"/>
        <v>#N/A</v>
      </c>
      <c r="X125" s="57" t="e">
        <f t="shared" si="60"/>
        <v>#N/A</v>
      </c>
      <c r="Y125" s="2" t="e">
        <f t="shared" si="60"/>
        <v>#N/A</v>
      </c>
      <c r="Z125" s="64" t="str">
        <f t="shared" si="41"/>
        <v>-</v>
      </c>
      <c r="AA125" s="35" t="str">
        <f t="shared" si="42"/>
        <v>-</v>
      </c>
      <c r="AB125" s="35" t="str">
        <f t="shared" si="43"/>
        <v>-</v>
      </c>
      <c r="AC125" s="35" t="str">
        <f t="shared" si="44"/>
        <v>-</v>
      </c>
      <c r="AD125" s="35" t="e">
        <f t="shared" si="52"/>
        <v>#N/A</v>
      </c>
      <c r="AE125" s="35" t="e">
        <f t="shared" si="53"/>
        <v>#N/A</v>
      </c>
      <c r="AF125" s="35" t="e">
        <f t="shared" si="54"/>
        <v>#N/A</v>
      </c>
      <c r="AG125" s="35" t="e">
        <f t="shared" si="55"/>
        <v>#N/A</v>
      </c>
      <c r="AH125" s="36" t="e">
        <f t="shared" si="56"/>
        <v>#N/A</v>
      </c>
      <c r="AJ125" t="e">
        <f t="shared" si="45"/>
        <v>#N/A</v>
      </c>
      <c r="BF125" t="s">
        <v>160</v>
      </c>
      <c r="BG125">
        <v>3</v>
      </c>
      <c r="BH125">
        <v>17</v>
      </c>
    </row>
    <row r="126" spans="1:60" ht="31.5" x14ac:dyDescent="0.25">
      <c r="A126" s="27" t="s">
        <v>331</v>
      </c>
      <c r="B126" s="27" t="s">
        <v>325</v>
      </c>
      <c r="D126">
        <v>1</v>
      </c>
      <c r="E126">
        <v>1</v>
      </c>
      <c r="F126" s="7" t="s">
        <v>333</v>
      </c>
      <c r="G126" s="27" t="s">
        <v>331</v>
      </c>
      <c r="H126" s="14" t="e">
        <f t="shared" si="59"/>
        <v>#N/A</v>
      </c>
      <c r="I126" s="2" t="e">
        <f t="shared" si="59"/>
        <v>#N/A</v>
      </c>
      <c r="J126" s="2" t="e">
        <f t="shared" si="59"/>
        <v>#N/A</v>
      </c>
      <c r="K126" s="2" t="e">
        <f t="shared" si="59"/>
        <v>#N/A</v>
      </c>
      <c r="L126" s="2" t="e">
        <f t="shared" si="59"/>
        <v>#N/A</v>
      </c>
      <c r="M126" s="4" t="e">
        <f t="shared" si="59"/>
        <v>#N/A</v>
      </c>
      <c r="N126" s="2" t="e">
        <f t="shared" si="59"/>
        <v>#N/A</v>
      </c>
      <c r="O126" s="2" t="e">
        <f t="shared" si="59"/>
        <v>#N/A</v>
      </c>
      <c r="P126" s="41" t="e">
        <f t="shared" si="59"/>
        <v>#N/A</v>
      </c>
      <c r="Q126" s="2" t="e">
        <f t="shared" si="59"/>
        <v>#N/A</v>
      </c>
      <c r="R126" s="2" t="e">
        <f t="shared" si="60"/>
        <v>#N/A</v>
      </c>
      <c r="S126" s="2" t="e">
        <f t="shared" si="60"/>
        <v>#N/A</v>
      </c>
      <c r="T126" s="14" t="e">
        <f t="shared" si="60"/>
        <v>#N/A</v>
      </c>
      <c r="U126" s="2" t="e">
        <f t="shared" si="60"/>
        <v>#N/A</v>
      </c>
      <c r="V126" s="57" t="e">
        <f t="shared" si="60"/>
        <v>#N/A</v>
      </c>
      <c r="W126" s="57" t="e">
        <f t="shared" si="60"/>
        <v>#N/A</v>
      </c>
      <c r="X126" s="57" t="e">
        <f t="shared" si="60"/>
        <v>#N/A</v>
      </c>
      <c r="Y126" s="2" t="e">
        <f t="shared" si="60"/>
        <v>#N/A</v>
      </c>
      <c r="Z126" s="64" t="str">
        <f t="shared" si="41"/>
        <v>-</v>
      </c>
      <c r="AA126" s="35" t="str">
        <f t="shared" si="42"/>
        <v>-</v>
      </c>
      <c r="AB126" s="35" t="str">
        <f t="shared" si="43"/>
        <v>-</v>
      </c>
      <c r="AC126" s="35" t="str">
        <f t="shared" si="44"/>
        <v>-</v>
      </c>
      <c r="AD126" s="35" t="e">
        <f t="shared" si="52"/>
        <v>#N/A</v>
      </c>
      <c r="AE126" s="35" t="e">
        <f t="shared" si="53"/>
        <v>#N/A</v>
      </c>
      <c r="AF126" s="35" t="e">
        <f t="shared" si="54"/>
        <v>#N/A</v>
      </c>
      <c r="AG126" s="35" t="e">
        <f t="shared" si="55"/>
        <v>#N/A</v>
      </c>
      <c r="AH126" s="36" t="e">
        <f t="shared" si="56"/>
        <v>#N/A</v>
      </c>
      <c r="AJ126" t="e">
        <f t="shared" si="45"/>
        <v>#N/A</v>
      </c>
      <c r="BF126" t="s">
        <v>162</v>
      </c>
      <c r="BG126">
        <v>3</v>
      </c>
      <c r="BH126">
        <v>17</v>
      </c>
    </row>
    <row r="127" spans="1:60" ht="31.5" x14ac:dyDescent="0.25">
      <c r="A127" s="27" t="s">
        <v>400</v>
      </c>
      <c r="B127" s="27" t="s">
        <v>400</v>
      </c>
      <c r="F127" s="7" t="s">
        <v>337</v>
      </c>
      <c r="G127" s="27">
        <v>811</v>
      </c>
      <c r="H127" s="14" t="e">
        <f t="shared" si="59"/>
        <v>#N/A</v>
      </c>
      <c r="I127" s="2" t="e">
        <f t="shared" si="59"/>
        <v>#N/A</v>
      </c>
      <c r="J127" s="2" t="e">
        <f t="shared" si="59"/>
        <v>#N/A</v>
      </c>
      <c r="K127" s="2" t="e">
        <f t="shared" si="59"/>
        <v>#N/A</v>
      </c>
      <c r="L127" s="2" t="e">
        <f t="shared" si="59"/>
        <v>#N/A</v>
      </c>
      <c r="M127" s="4" t="e">
        <f t="shared" si="59"/>
        <v>#N/A</v>
      </c>
      <c r="N127" s="2" t="e">
        <f t="shared" si="59"/>
        <v>#N/A</v>
      </c>
      <c r="O127" s="2" t="e">
        <f t="shared" si="59"/>
        <v>#N/A</v>
      </c>
      <c r="P127" s="41" t="e">
        <f t="shared" si="59"/>
        <v>#N/A</v>
      </c>
      <c r="Q127" s="2" t="e">
        <f t="shared" si="59"/>
        <v>#N/A</v>
      </c>
      <c r="R127" s="2" t="e">
        <f t="shared" si="60"/>
        <v>#N/A</v>
      </c>
      <c r="S127" s="2" t="e">
        <f t="shared" si="60"/>
        <v>#N/A</v>
      </c>
      <c r="T127" s="14" t="e">
        <f t="shared" si="60"/>
        <v>#N/A</v>
      </c>
      <c r="U127" s="2" t="e">
        <f t="shared" si="60"/>
        <v>#N/A</v>
      </c>
      <c r="V127" s="57" t="e">
        <f t="shared" si="60"/>
        <v>#N/A</v>
      </c>
      <c r="W127" s="57" t="e">
        <f t="shared" si="60"/>
        <v>#N/A</v>
      </c>
      <c r="X127" s="57" t="e">
        <f t="shared" si="60"/>
        <v>#N/A</v>
      </c>
      <c r="Y127" s="2" t="e">
        <f t="shared" si="60"/>
        <v>#N/A</v>
      </c>
      <c r="Z127" s="64" t="str">
        <f t="shared" si="41"/>
        <v>-</v>
      </c>
      <c r="AA127" s="35" t="str">
        <f t="shared" si="42"/>
        <v>-</v>
      </c>
      <c r="AB127" s="35" t="str">
        <f t="shared" si="43"/>
        <v>-</v>
      </c>
      <c r="AC127" s="35" t="str">
        <f t="shared" si="44"/>
        <v>-</v>
      </c>
      <c r="AD127" s="35" t="e">
        <f t="shared" si="52"/>
        <v>#N/A</v>
      </c>
      <c r="AE127" s="35" t="e">
        <f t="shared" si="53"/>
        <v>#N/A</v>
      </c>
      <c r="AF127" s="35" t="e">
        <f t="shared" si="54"/>
        <v>#N/A</v>
      </c>
      <c r="AG127" s="35" t="e">
        <f t="shared" si="55"/>
        <v>#N/A</v>
      </c>
      <c r="AH127" s="36" t="e">
        <f t="shared" si="56"/>
        <v>#N/A</v>
      </c>
      <c r="AJ127" t="e">
        <f t="shared" si="45"/>
        <v>#N/A</v>
      </c>
      <c r="BF127" t="s">
        <v>162</v>
      </c>
      <c r="BG127">
        <v>3</v>
      </c>
      <c r="BH127">
        <v>17</v>
      </c>
    </row>
    <row r="394" spans="1:1" x14ac:dyDescent="0.25">
      <c r="A394" s="27">
        <v>387</v>
      </c>
    </row>
    <row r="395" spans="1:1" x14ac:dyDescent="0.25">
      <c r="A395" s="27">
        <v>388</v>
      </c>
    </row>
    <row r="396" spans="1:1" x14ac:dyDescent="0.25">
      <c r="A396" s="27">
        <v>389</v>
      </c>
    </row>
    <row r="397" spans="1:1" x14ac:dyDescent="0.25">
      <c r="A397" s="27">
        <v>390</v>
      </c>
    </row>
    <row r="398" spans="1:1" x14ac:dyDescent="0.25">
      <c r="A398" s="27">
        <v>391</v>
      </c>
    </row>
    <row r="399" spans="1:1" x14ac:dyDescent="0.25">
      <c r="A399" s="27">
        <v>392</v>
      </c>
    </row>
    <row r="400" spans="1:1" x14ac:dyDescent="0.25">
      <c r="A400" s="27">
        <v>393</v>
      </c>
    </row>
    <row r="401" spans="1:1" x14ac:dyDescent="0.25">
      <c r="A401" s="27">
        <v>394</v>
      </c>
    </row>
    <row r="402" spans="1:1" x14ac:dyDescent="0.25">
      <c r="A402" s="27">
        <v>395</v>
      </c>
    </row>
    <row r="403" spans="1:1" x14ac:dyDescent="0.25">
      <c r="A403" s="27">
        <v>396</v>
      </c>
    </row>
    <row r="404" spans="1:1" x14ac:dyDescent="0.25">
      <c r="A404" s="27">
        <v>397</v>
      </c>
    </row>
    <row r="405" spans="1:1" x14ac:dyDescent="0.25">
      <c r="A405" s="27">
        <v>398</v>
      </c>
    </row>
    <row r="406" spans="1:1" x14ac:dyDescent="0.25">
      <c r="A406" s="27">
        <v>399</v>
      </c>
    </row>
    <row r="407" spans="1:1" x14ac:dyDescent="0.25">
      <c r="A407" s="27">
        <v>400</v>
      </c>
    </row>
    <row r="408" spans="1:1" x14ac:dyDescent="0.25">
      <c r="A408" s="27">
        <v>401</v>
      </c>
    </row>
    <row r="409" spans="1:1" x14ac:dyDescent="0.25">
      <c r="A409" s="27">
        <v>402</v>
      </c>
    </row>
    <row r="410" spans="1:1" x14ac:dyDescent="0.25">
      <c r="A410" s="27">
        <v>403</v>
      </c>
    </row>
    <row r="411" spans="1:1" x14ac:dyDescent="0.25">
      <c r="A411" s="27">
        <v>404</v>
      </c>
    </row>
    <row r="412" spans="1:1" x14ac:dyDescent="0.25">
      <c r="A412" s="27">
        <v>405</v>
      </c>
    </row>
    <row r="413" spans="1:1" x14ac:dyDescent="0.25">
      <c r="A413" s="27">
        <v>406</v>
      </c>
    </row>
    <row r="414" spans="1:1" x14ac:dyDescent="0.25">
      <c r="A414" s="27">
        <v>407</v>
      </c>
    </row>
    <row r="415" spans="1:1" x14ac:dyDescent="0.25">
      <c r="A415" s="27">
        <v>408</v>
      </c>
    </row>
    <row r="416" spans="1:1" x14ac:dyDescent="0.25">
      <c r="A416" s="27">
        <v>409</v>
      </c>
    </row>
    <row r="417" spans="1:1" x14ac:dyDescent="0.25">
      <c r="A417" s="27">
        <v>410</v>
      </c>
    </row>
    <row r="418" spans="1:1" x14ac:dyDescent="0.25">
      <c r="A418" s="27">
        <v>411</v>
      </c>
    </row>
    <row r="419" spans="1:1" x14ac:dyDescent="0.25">
      <c r="A419" s="27">
        <v>412</v>
      </c>
    </row>
    <row r="420" spans="1:1" x14ac:dyDescent="0.25">
      <c r="A420" s="27">
        <v>413</v>
      </c>
    </row>
    <row r="421" spans="1:1" x14ac:dyDescent="0.25">
      <c r="A421" s="27">
        <v>414</v>
      </c>
    </row>
    <row r="422" spans="1:1" x14ac:dyDescent="0.25">
      <c r="A422" s="27">
        <v>415</v>
      </c>
    </row>
    <row r="423" spans="1:1" x14ac:dyDescent="0.25">
      <c r="A423" s="27">
        <v>416</v>
      </c>
    </row>
    <row r="424" spans="1:1" x14ac:dyDescent="0.25">
      <c r="A424" s="27">
        <v>417</v>
      </c>
    </row>
    <row r="425" spans="1:1" x14ac:dyDescent="0.25">
      <c r="A425" s="27">
        <v>418</v>
      </c>
    </row>
    <row r="426" spans="1:1" x14ac:dyDescent="0.25">
      <c r="A426" s="27">
        <v>419</v>
      </c>
    </row>
    <row r="427" spans="1:1" x14ac:dyDescent="0.25">
      <c r="A427" s="27">
        <v>420</v>
      </c>
    </row>
    <row r="428" spans="1:1" x14ac:dyDescent="0.25">
      <c r="A428" s="27">
        <v>421</v>
      </c>
    </row>
    <row r="429" spans="1:1" x14ac:dyDescent="0.25">
      <c r="A429" s="27">
        <v>422</v>
      </c>
    </row>
    <row r="430" spans="1:1" x14ac:dyDescent="0.25">
      <c r="A430" s="27">
        <v>423</v>
      </c>
    </row>
    <row r="431" spans="1:1" x14ac:dyDescent="0.25">
      <c r="A431" s="27">
        <v>424</v>
      </c>
    </row>
    <row r="432" spans="1:1" x14ac:dyDescent="0.25">
      <c r="A432" s="27">
        <v>425</v>
      </c>
    </row>
    <row r="433" spans="1:1" x14ac:dyDescent="0.25">
      <c r="A433" s="27">
        <v>426</v>
      </c>
    </row>
    <row r="434" spans="1:1" x14ac:dyDescent="0.25">
      <c r="A434" s="27">
        <v>427</v>
      </c>
    </row>
    <row r="435" spans="1:1" x14ac:dyDescent="0.25">
      <c r="A435" s="27">
        <v>428</v>
      </c>
    </row>
    <row r="436" spans="1:1" x14ac:dyDescent="0.25">
      <c r="A436" s="27">
        <v>429</v>
      </c>
    </row>
    <row r="437" spans="1:1" x14ac:dyDescent="0.25">
      <c r="A437" s="27">
        <v>430</v>
      </c>
    </row>
    <row r="438" spans="1:1" x14ac:dyDescent="0.25">
      <c r="A438" s="27">
        <v>431</v>
      </c>
    </row>
    <row r="439" spans="1:1" x14ac:dyDescent="0.25">
      <c r="A439" s="27">
        <v>432</v>
      </c>
    </row>
    <row r="440" spans="1:1" x14ac:dyDescent="0.25">
      <c r="A440" s="27">
        <v>433</v>
      </c>
    </row>
    <row r="441" spans="1:1" x14ac:dyDescent="0.25">
      <c r="A441" s="27">
        <v>434</v>
      </c>
    </row>
    <row r="442" spans="1:1" x14ac:dyDescent="0.25">
      <c r="A442" s="27">
        <v>435</v>
      </c>
    </row>
    <row r="443" spans="1:1" x14ac:dyDescent="0.25">
      <c r="A443" s="27">
        <v>436</v>
      </c>
    </row>
    <row r="444" spans="1:1" x14ac:dyDescent="0.25">
      <c r="A444" s="27">
        <v>437</v>
      </c>
    </row>
    <row r="445" spans="1:1" x14ac:dyDescent="0.25">
      <c r="A445" s="27">
        <v>438</v>
      </c>
    </row>
    <row r="446" spans="1:1" x14ac:dyDescent="0.25">
      <c r="A446" s="27">
        <v>439</v>
      </c>
    </row>
    <row r="447" spans="1:1" x14ac:dyDescent="0.25">
      <c r="A447" s="27">
        <v>440</v>
      </c>
    </row>
    <row r="448" spans="1:1" x14ac:dyDescent="0.25">
      <c r="A448" s="27">
        <v>441</v>
      </c>
    </row>
    <row r="449" spans="1:1" x14ac:dyDescent="0.25">
      <c r="A449" s="27">
        <v>442</v>
      </c>
    </row>
    <row r="450" spans="1:1" x14ac:dyDescent="0.25">
      <c r="A450" s="27">
        <v>443</v>
      </c>
    </row>
    <row r="451" spans="1:1" x14ac:dyDescent="0.25">
      <c r="A451" s="27">
        <v>444</v>
      </c>
    </row>
    <row r="452" spans="1:1" x14ac:dyDescent="0.25">
      <c r="A452" s="27">
        <v>445</v>
      </c>
    </row>
    <row r="453" spans="1:1" x14ac:dyDescent="0.25">
      <c r="A453" s="27">
        <v>446</v>
      </c>
    </row>
    <row r="454" spans="1:1" x14ac:dyDescent="0.25">
      <c r="A454" s="27">
        <v>447</v>
      </c>
    </row>
    <row r="455" spans="1:1" x14ac:dyDescent="0.25">
      <c r="A455" s="27">
        <v>448</v>
      </c>
    </row>
    <row r="456" spans="1:1" x14ac:dyDescent="0.25">
      <c r="A456" s="27">
        <v>449</v>
      </c>
    </row>
    <row r="457" spans="1:1" x14ac:dyDescent="0.25">
      <c r="A457" s="27">
        <v>450</v>
      </c>
    </row>
    <row r="458" spans="1:1" x14ac:dyDescent="0.25">
      <c r="A458" s="27">
        <v>451</v>
      </c>
    </row>
  </sheetData>
  <autoFilter ref="A1:AK127" xr:uid="{00000000-0009-0000-0000-000002000000}"/>
  <mergeCells count="21">
    <mergeCell ref="M4:N4"/>
    <mergeCell ref="K3:N3"/>
    <mergeCell ref="H3:J3"/>
    <mergeCell ref="H4:H5"/>
    <mergeCell ref="I4:I5"/>
    <mergeCell ref="J4:J5"/>
    <mergeCell ref="K4:K5"/>
    <mergeCell ref="L4:L5"/>
    <mergeCell ref="AG3:AG5"/>
    <mergeCell ref="AH3:AH5"/>
    <mergeCell ref="AE3:AE5"/>
    <mergeCell ref="V4:X4"/>
    <mergeCell ref="O3:X3"/>
    <mergeCell ref="Y3:Y5"/>
    <mergeCell ref="Z3:Z5"/>
    <mergeCell ref="AF3:AF5"/>
    <mergeCell ref="O4:Q4"/>
    <mergeCell ref="R4:R5"/>
    <mergeCell ref="S4:U4"/>
    <mergeCell ref="AD3:AD5"/>
    <mergeCell ref="AA3:AC4"/>
  </mergeCells>
  <phoneticPr fontId="2" type="noConversion"/>
  <conditionalFormatting sqref="H7:Y7">
    <cfRule type="cellIs" dxfId="129" priority="35" stopIfTrue="1" operator="notEqual">
      <formula>H11</formula>
    </cfRule>
  </conditionalFormatting>
  <conditionalFormatting sqref="M12">
    <cfRule type="cellIs" dxfId="128" priority="392" stopIfTrue="1" operator="notEqual">
      <formula>0</formula>
    </cfRule>
  </conditionalFormatting>
  <conditionalFormatting sqref="M14:M17">
    <cfRule type="cellIs" dxfId="127" priority="385" stopIfTrue="1" operator="notEqual">
      <formula>0</formula>
    </cfRule>
  </conditionalFormatting>
  <conditionalFormatting sqref="M19">
    <cfRule type="cellIs" dxfId="126" priority="384" stopIfTrue="1" operator="notEqual">
      <formula>0</formula>
    </cfRule>
  </conditionalFormatting>
  <conditionalFormatting sqref="M21">
    <cfRule type="cellIs" dxfId="125" priority="383" stopIfTrue="1" operator="notEqual">
      <formula>0</formula>
    </cfRule>
  </conditionalFormatting>
  <conditionalFormatting sqref="M23:M24">
    <cfRule type="cellIs" dxfId="124" priority="381" stopIfTrue="1" operator="notEqual">
      <formula>0</formula>
    </cfRule>
  </conditionalFormatting>
  <conditionalFormatting sqref="M26">
    <cfRule type="cellIs" dxfId="123" priority="380" stopIfTrue="1" operator="notEqual">
      <formula>0</formula>
    </cfRule>
  </conditionalFormatting>
  <conditionalFormatting sqref="M28:M29">
    <cfRule type="cellIs" dxfId="122" priority="375" stopIfTrue="1" operator="notEqual">
      <formula>0</formula>
    </cfRule>
  </conditionalFormatting>
  <conditionalFormatting sqref="M32:M34">
    <cfRule type="cellIs" dxfId="121" priority="372" stopIfTrue="1" operator="notEqual">
      <formula>0</formula>
    </cfRule>
  </conditionalFormatting>
  <conditionalFormatting sqref="M36:M40">
    <cfRule type="cellIs" dxfId="120" priority="358" stopIfTrue="1" operator="notEqual">
      <formula>0</formula>
    </cfRule>
  </conditionalFormatting>
  <conditionalFormatting sqref="M43">
    <cfRule type="cellIs" dxfId="119" priority="354" stopIfTrue="1" operator="notEqual">
      <formula>0</formula>
    </cfRule>
  </conditionalFormatting>
  <conditionalFormatting sqref="M45:M52">
    <cfRule type="cellIs" dxfId="118" priority="322" stopIfTrue="1" operator="notEqual">
      <formula>0</formula>
    </cfRule>
  </conditionalFormatting>
  <conditionalFormatting sqref="M54:M55">
    <cfRule type="cellIs" dxfId="117" priority="314" stopIfTrue="1" operator="notEqual">
      <formula>0</formula>
    </cfRule>
  </conditionalFormatting>
  <conditionalFormatting sqref="M58">
    <cfRule type="cellIs" dxfId="116" priority="310" stopIfTrue="1" operator="notEqual">
      <formula>0</formula>
    </cfRule>
  </conditionalFormatting>
  <conditionalFormatting sqref="M60:M61">
    <cfRule type="cellIs" dxfId="115" priority="302" stopIfTrue="1" operator="notEqual">
      <formula>0</formula>
    </cfRule>
  </conditionalFormatting>
  <conditionalFormatting sqref="M66:M70">
    <cfRule type="cellIs" dxfId="114" priority="282" stopIfTrue="1" operator="notEqual">
      <formula>0</formula>
    </cfRule>
  </conditionalFormatting>
  <conditionalFormatting sqref="M72:M73">
    <cfRule type="cellIs" dxfId="113" priority="274" stopIfTrue="1" operator="notEqual">
      <formula>0</formula>
    </cfRule>
  </conditionalFormatting>
  <conditionalFormatting sqref="M75:M80">
    <cfRule type="cellIs" dxfId="112" priority="254" stopIfTrue="1" operator="notEqual">
      <formula>0</formula>
    </cfRule>
  </conditionalFormatting>
  <conditionalFormatting sqref="M86:M88">
    <cfRule type="cellIs" dxfId="111" priority="242" stopIfTrue="1" operator="notEqual">
      <formula>0</formula>
    </cfRule>
  </conditionalFormatting>
  <conditionalFormatting sqref="M90">
    <cfRule type="cellIs" dxfId="110" priority="234" stopIfTrue="1" operator="notEqual">
      <formula>0</formula>
    </cfRule>
  </conditionalFormatting>
  <conditionalFormatting sqref="M92:M98">
    <cfRule type="cellIs" dxfId="109" priority="210" stopIfTrue="1" operator="notEqual">
      <formula>0</formula>
    </cfRule>
  </conditionalFormatting>
  <conditionalFormatting sqref="M100">
    <cfRule type="cellIs" dxfId="108" priority="206" stopIfTrue="1" operator="notEqual">
      <formula>0</formula>
    </cfRule>
  </conditionalFormatting>
  <conditionalFormatting sqref="M102">
    <cfRule type="cellIs" dxfId="107" priority="202" stopIfTrue="1" operator="notEqual">
      <formula>0</formula>
    </cfRule>
  </conditionalFormatting>
  <conditionalFormatting sqref="M104">
    <cfRule type="cellIs" dxfId="106" priority="198" stopIfTrue="1" operator="notEqual">
      <formula>0</formula>
    </cfRule>
  </conditionalFormatting>
  <conditionalFormatting sqref="M107:M108">
    <cfRule type="cellIs" dxfId="105" priority="190" stopIfTrue="1" operator="notEqual">
      <formula>0</formula>
    </cfRule>
  </conditionalFormatting>
  <conditionalFormatting sqref="M110">
    <cfRule type="cellIs" dxfId="104" priority="186" stopIfTrue="1" operator="notEqual">
      <formula>0</formula>
    </cfRule>
  </conditionalFormatting>
  <conditionalFormatting sqref="M112">
    <cfRule type="cellIs" dxfId="103" priority="182" stopIfTrue="1" operator="notEqual">
      <formula>0</formula>
    </cfRule>
  </conditionalFormatting>
  <conditionalFormatting sqref="M114:M116">
    <cfRule type="cellIs" dxfId="102" priority="170" stopIfTrue="1" operator="notEqual">
      <formula>0</formula>
    </cfRule>
  </conditionalFormatting>
  <conditionalFormatting sqref="M118">
    <cfRule type="cellIs" dxfId="101" priority="166" stopIfTrue="1" operator="notEqual">
      <formula>0</formula>
    </cfRule>
  </conditionalFormatting>
  <conditionalFormatting sqref="M120">
    <cfRule type="cellIs" dxfId="100" priority="162" stopIfTrue="1" operator="notEqual">
      <formula>0</formula>
    </cfRule>
  </conditionalFormatting>
  <conditionalFormatting sqref="M122">
    <cfRule type="cellIs" dxfId="99" priority="158" stopIfTrue="1" operator="notEqual">
      <formula>0</formula>
    </cfRule>
  </conditionalFormatting>
  <conditionalFormatting sqref="M124:M127">
    <cfRule type="cellIs" dxfId="98" priority="150" stopIfTrue="1" operator="notEqual">
      <formula>0</formula>
    </cfRule>
  </conditionalFormatting>
  <conditionalFormatting sqref="N13 Q13 U13 N18 Q18 U18 N20 Q20 U20 N22 Q22 U22 N25 Q25 U25 N27 Q27 U27 N30:N31 Q30:Q31 U30:U31 N35 Q35 U35">
    <cfRule type="cellIs" dxfId="97" priority="397" stopIfTrue="1" operator="notEqual">
      <formula>0</formula>
    </cfRule>
  </conditionalFormatting>
  <conditionalFormatting sqref="N41:N42 Q41:Q42 U41:U42">
    <cfRule type="cellIs" dxfId="96" priority="146" stopIfTrue="1" operator="notEqual">
      <formula>0</formula>
    </cfRule>
  </conditionalFormatting>
  <conditionalFormatting sqref="N44 Q44 U44">
    <cfRule type="cellIs" dxfId="95" priority="142" stopIfTrue="1" operator="notEqual">
      <formula>0</formula>
    </cfRule>
  </conditionalFormatting>
  <conditionalFormatting sqref="N53 Q53 U53">
    <cfRule type="cellIs" dxfId="94" priority="138" stopIfTrue="1" operator="notEqual">
      <formula>0</formula>
    </cfRule>
  </conditionalFormatting>
  <conditionalFormatting sqref="N56:N57 Q56:Q57 U56:U57">
    <cfRule type="cellIs" dxfId="93" priority="134" stopIfTrue="1" operator="notEqual">
      <formula>0</formula>
    </cfRule>
  </conditionalFormatting>
  <conditionalFormatting sqref="N59 Q59 U59">
    <cfRule type="cellIs" dxfId="92" priority="130" stopIfTrue="1" operator="notEqual">
      <formula>0</formula>
    </cfRule>
  </conditionalFormatting>
  <conditionalFormatting sqref="N62:N65 Q62:Q65 U62:U65">
    <cfRule type="cellIs" dxfId="91" priority="114" stopIfTrue="1" operator="notEqual">
      <formula>0</formula>
    </cfRule>
  </conditionalFormatting>
  <conditionalFormatting sqref="N71 Q71 U71">
    <cfRule type="cellIs" dxfId="90" priority="110" stopIfTrue="1" operator="notEqual">
      <formula>0</formula>
    </cfRule>
  </conditionalFormatting>
  <conditionalFormatting sqref="N74 Q74 U74">
    <cfRule type="cellIs" dxfId="89" priority="106" stopIfTrue="1" operator="notEqual">
      <formula>0</formula>
    </cfRule>
  </conditionalFormatting>
  <conditionalFormatting sqref="N81:N85 Q81:Q85 U81:U85">
    <cfRule type="cellIs" dxfId="88" priority="102" stopIfTrue="1" operator="notEqual">
      <formula>0</formula>
    </cfRule>
  </conditionalFormatting>
  <conditionalFormatting sqref="N89 Q89 U89">
    <cfRule type="cellIs" dxfId="87" priority="16" stopIfTrue="1" operator="notEqual">
      <formula>0</formula>
    </cfRule>
  </conditionalFormatting>
  <conditionalFormatting sqref="N91 Q91 U91">
    <cfRule type="cellIs" dxfId="86" priority="98" stopIfTrue="1" operator="notEqual">
      <formula>0</formula>
    </cfRule>
  </conditionalFormatting>
  <conditionalFormatting sqref="N99 Q99 U99">
    <cfRule type="cellIs" dxfId="85" priority="94" stopIfTrue="1" operator="notEqual">
      <formula>0</formula>
    </cfRule>
  </conditionalFormatting>
  <conditionalFormatting sqref="N101 Q101 U101">
    <cfRule type="cellIs" dxfId="84" priority="90" stopIfTrue="1" operator="notEqual">
      <formula>0</formula>
    </cfRule>
  </conditionalFormatting>
  <conditionalFormatting sqref="N103 Q103 U103">
    <cfRule type="cellIs" dxfId="83" priority="86" stopIfTrue="1" operator="notEqual">
      <formula>0</formula>
    </cfRule>
  </conditionalFormatting>
  <conditionalFormatting sqref="N105:N106 Q105:Q106 U105:U106">
    <cfRule type="cellIs" dxfId="82" priority="78" stopIfTrue="1" operator="notEqual">
      <formula>0</formula>
    </cfRule>
  </conditionalFormatting>
  <conditionalFormatting sqref="N109 Q109 U109">
    <cfRule type="cellIs" dxfId="81" priority="74" stopIfTrue="1" operator="notEqual">
      <formula>0</formula>
    </cfRule>
  </conditionalFormatting>
  <conditionalFormatting sqref="N111 Q111 U111">
    <cfRule type="cellIs" dxfId="80" priority="70" stopIfTrue="1" operator="notEqual">
      <formula>0</formula>
    </cfRule>
  </conditionalFormatting>
  <conditionalFormatting sqref="N113 Q113 U113">
    <cfRule type="cellIs" dxfId="79" priority="66" stopIfTrue="1" operator="notEqual">
      <formula>0</formula>
    </cfRule>
  </conditionalFormatting>
  <conditionalFormatting sqref="N117 Q117 U117">
    <cfRule type="cellIs" dxfId="78" priority="62" stopIfTrue="1" operator="notEqual">
      <formula>0</formula>
    </cfRule>
  </conditionalFormatting>
  <conditionalFormatting sqref="N119 Q119 U119">
    <cfRule type="cellIs" dxfId="77" priority="58" stopIfTrue="1" operator="notEqual">
      <formula>0</formula>
    </cfRule>
  </conditionalFormatting>
  <conditionalFormatting sqref="N121 Q121 U121">
    <cfRule type="cellIs" dxfId="76" priority="54" stopIfTrue="1" operator="notEqual">
      <formula>0</formula>
    </cfRule>
  </conditionalFormatting>
  <conditionalFormatting sqref="N123 Q123 U123">
    <cfRule type="cellIs" dxfId="75" priority="50" stopIfTrue="1" operator="notEqual">
      <formula>0</formula>
    </cfRule>
  </conditionalFormatting>
  <conditionalFormatting sqref="W7">
    <cfRule type="cellIs" dxfId="74" priority="10" operator="lessThan">
      <formula>$P$7</formula>
    </cfRule>
  </conditionalFormatting>
  <conditionalFormatting sqref="W8">
    <cfRule type="cellIs" dxfId="73" priority="9" operator="lessThan">
      <formula>$P$8</formula>
    </cfRule>
  </conditionalFormatting>
  <conditionalFormatting sqref="Z7:Z127">
    <cfRule type="cellIs" dxfId="72" priority="13" stopIfTrue="1" operator="lessThan">
      <formula>280</formula>
    </cfRule>
    <cfRule type="cellIs" dxfId="65" priority="14" stopIfTrue="1" operator="between">
      <formula>350</formula>
      <formula>100000000</formula>
    </cfRule>
    <cfRule type="cellIs" dxfId="71" priority="15" stopIfTrue="1" operator="lessThan">
      <formula>280</formula>
    </cfRule>
  </conditionalFormatting>
  <conditionalFormatting sqref="AJ7:AJ127">
    <cfRule type="cellIs" dxfId="70" priority="8" operator="equal">
      <formula>1</formula>
    </cfRule>
  </conditionalFormatting>
  <conditionalFormatting sqref="V11:V127">
    <cfRule type="expression" dxfId="69" priority="7">
      <formula>OR((K11+O11+V11+S11=0),AND((K11+O11+S11)&gt;0,V11&gt;0))</formula>
    </cfRule>
  </conditionalFormatting>
  <conditionalFormatting sqref="W11:W127">
    <cfRule type="expression" dxfId="68" priority="4">
      <formula>OR((M11+P11+W11+T11=0),AND((M11+P11+T11)&gt;0,W11&gt;0))</formula>
    </cfRule>
  </conditionalFormatting>
  <conditionalFormatting sqref="X11:X127">
    <cfRule type="expression" dxfId="67" priority="2">
      <formula>OR((N11+Q11+X11+U11=0),AND((N11+Q11+U11)&gt;0,X11&gt;0))</formula>
    </cfRule>
  </conditionalFormatting>
  <conditionalFormatting sqref="AA7:AC127">
    <cfRule type="cellIs" dxfId="66" priority="1" operator="lessThan">
      <formula>1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F491"/>
  <sheetViews>
    <sheetView topLeftCell="A119" zoomScale="70" zoomScaleNormal="70" workbookViewId="0">
      <selection activeCell="G134" sqref="G134"/>
    </sheetView>
  </sheetViews>
  <sheetFormatPr defaultColWidth="11.42578125" defaultRowHeight="12.75" x14ac:dyDescent="0.2"/>
  <cols>
    <col min="1" max="1" width="8.28515625" style="27" customWidth="1"/>
    <col min="2" max="2" width="6.7109375" style="27" customWidth="1"/>
    <col min="3" max="3" width="4" hidden="1" customWidth="1"/>
    <col min="4" max="4" width="7" hidden="1" customWidth="1"/>
    <col min="5" max="5" width="6" customWidth="1"/>
    <col min="6" max="6" width="30.7109375" customWidth="1"/>
    <col min="7" max="7" width="8.42578125" customWidth="1"/>
    <col min="8" max="15" width="12" customWidth="1"/>
    <col min="16" max="16" width="9.28515625" customWidth="1"/>
    <col min="17" max="19" width="12" customWidth="1"/>
    <col min="20" max="20" width="9.28515625" customWidth="1"/>
    <col min="21" max="22" width="12" customWidth="1"/>
    <col min="23" max="23" width="9.7109375" customWidth="1"/>
    <col min="24" max="31" width="12" customWidth="1"/>
    <col min="32" max="32" width="14.140625" customWidth="1"/>
    <col min="33" max="55" width="12" customWidth="1"/>
    <col min="56" max="56" width="25" customWidth="1"/>
    <col min="57" max="58" width="2" customWidth="1"/>
  </cols>
  <sheetData>
    <row r="1" spans="1:58" s="20" customFormat="1" x14ac:dyDescent="0.2">
      <c r="A1" s="22"/>
      <c r="B1" s="22"/>
      <c r="F1" s="33" t="s">
        <v>403</v>
      </c>
      <c r="H1" s="20">
        <v>10</v>
      </c>
      <c r="I1" s="20">
        <v>11</v>
      </c>
      <c r="J1" s="20">
        <v>12</v>
      </c>
      <c r="K1" s="20">
        <v>13</v>
      </c>
      <c r="L1" s="20">
        <v>14</v>
      </c>
      <c r="M1" s="20">
        <v>15</v>
      </c>
      <c r="N1" s="20">
        <v>16</v>
      </c>
      <c r="O1" s="20">
        <v>17</v>
      </c>
      <c r="P1" s="20">
        <v>18</v>
      </c>
      <c r="Q1" s="20">
        <v>19</v>
      </c>
      <c r="R1" s="20">
        <v>20</v>
      </c>
      <c r="S1" s="20">
        <v>21</v>
      </c>
      <c r="T1" s="20">
        <v>22</v>
      </c>
      <c r="U1" s="20">
        <v>23</v>
      </c>
      <c r="V1" s="20">
        <v>24</v>
      </c>
      <c r="W1" s="20">
        <v>25</v>
      </c>
      <c r="X1" s="20">
        <v>26</v>
      </c>
      <c r="Y1" s="20">
        <v>27</v>
      </c>
      <c r="Z1" s="20">
        <v>28</v>
      </c>
      <c r="AA1" s="20">
        <v>30</v>
      </c>
      <c r="AB1" s="20">
        <v>31</v>
      </c>
      <c r="AD1" s="20">
        <v>29</v>
      </c>
      <c r="AE1" s="20">
        <v>33</v>
      </c>
      <c r="AF1" s="20">
        <v>34</v>
      </c>
    </row>
    <row r="2" spans="1:58" s="20" customFormat="1" x14ac:dyDescent="0.2">
      <c r="A2" s="22"/>
      <c r="B2" s="22"/>
      <c r="F2" s="20" t="s">
        <v>402</v>
      </c>
      <c r="H2" s="20">
        <v>10</v>
      </c>
      <c r="I2" s="20">
        <v>11</v>
      </c>
      <c r="J2" s="20">
        <v>12</v>
      </c>
      <c r="K2" s="20">
        <v>13</v>
      </c>
      <c r="L2" s="20">
        <v>14</v>
      </c>
      <c r="M2" s="20">
        <v>15</v>
      </c>
      <c r="N2" s="20">
        <v>16</v>
      </c>
      <c r="O2" s="20">
        <v>17</v>
      </c>
      <c r="Q2" s="20">
        <v>18</v>
      </c>
      <c r="R2" s="20">
        <v>19</v>
      </c>
      <c r="S2" s="20">
        <v>20</v>
      </c>
      <c r="U2" s="20">
        <v>21</v>
      </c>
      <c r="V2" s="20">
        <v>22</v>
      </c>
      <c r="X2" s="20">
        <v>23</v>
      </c>
      <c r="Y2" s="20">
        <v>24</v>
      </c>
    </row>
    <row r="3" spans="1:58" ht="24" customHeight="1" x14ac:dyDescent="0.2">
      <c r="G3" t="s">
        <v>307</v>
      </c>
      <c r="H3" s="44" t="s">
        <v>308</v>
      </c>
      <c r="I3" s="44"/>
      <c r="J3" s="44"/>
      <c r="K3" s="44" t="s">
        <v>312</v>
      </c>
      <c r="L3" s="44"/>
      <c r="M3" s="44"/>
      <c r="N3" s="44"/>
      <c r="O3" s="46" t="s">
        <v>312</v>
      </c>
      <c r="P3" s="47"/>
      <c r="Q3" s="47"/>
      <c r="R3" s="47"/>
      <c r="S3" s="47"/>
      <c r="T3" s="47"/>
      <c r="U3" s="47"/>
      <c r="V3" s="47"/>
      <c r="W3" s="47"/>
      <c r="X3" s="48"/>
      <c r="Y3" s="49" t="s">
        <v>324</v>
      </c>
      <c r="Z3" s="52" t="s">
        <v>338</v>
      </c>
      <c r="AA3" s="45" t="s">
        <v>339</v>
      </c>
      <c r="AB3" s="45" t="s">
        <v>340</v>
      </c>
      <c r="AC3" s="45" t="s">
        <v>342</v>
      </c>
      <c r="AD3" s="49" t="s">
        <v>341</v>
      </c>
      <c r="AE3" s="44" t="s">
        <v>343</v>
      </c>
      <c r="AF3" s="44" t="s">
        <v>344</v>
      </c>
    </row>
    <row r="4" spans="1:58" ht="24" customHeight="1" x14ac:dyDescent="0.2">
      <c r="A4" s="29" t="str">
        <f>[1]Массив!H3</f>
        <v>год: 25</v>
      </c>
      <c r="B4" s="29" t="s">
        <v>332</v>
      </c>
      <c r="H4" s="44" t="s">
        <v>309</v>
      </c>
      <c r="I4" s="44" t="s">
        <v>310</v>
      </c>
      <c r="J4" s="44" t="s">
        <v>311</v>
      </c>
      <c r="K4" s="44" t="s">
        <v>313</v>
      </c>
      <c r="L4" s="44" t="s">
        <v>314</v>
      </c>
      <c r="M4" s="44" t="s">
        <v>317</v>
      </c>
      <c r="N4" s="44"/>
      <c r="O4" s="44" t="s">
        <v>318</v>
      </c>
      <c r="P4" s="44"/>
      <c r="Q4" s="44"/>
      <c r="R4" s="44" t="s">
        <v>320</v>
      </c>
      <c r="S4" s="44" t="s">
        <v>321</v>
      </c>
      <c r="T4" s="44"/>
      <c r="U4" s="44" t="s">
        <v>189</v>
      </c>
      <c r="V4" s="44" t="s">
        <v>322</v>
      </c>
      <c r="W4" s="44"/>
      <c r="X4" s="44" t="s">
        <v>189</v>
      </c>
      <c r="Y4" s="50"/>
      <c r="Z4" s="53" t="s">
        <v>190</v>
      </c>
      <c r="AA4" s="45" t="s">
        <v>191</v>
      </c>
      <c r="AB4" s="45"/>
      <c r="AC4" s="45"/>
      <c r="AD4" s="50" t="s">
        <v>191</v>
      </c>
      <c r="AE4" s="44" t="s">
        <v>192</v>
      </c>
      <c r="AF4" s="44" t="s">
        <v>192</v>
      </c>
    </row>
    <row r="5" spans="1:58" ht="33.75" customHeight="1" x14ac:dyDescent="0.2">
      <c r="H5" s="44"/>
      <c r="I5" s="44"/>
      <c r="J5" s="44"/>
      <c r="K5" s="44"/>
      <c r="L5" s="44"/>
      <c r="M5" s="16" t="s">
        <v>315</v>
      </c>
      <c r="N5" s="16" t="s">
        <v>316</v>
      </c>
      <c r="O5" s="16" t="s">
        <v>295</v>
      </c>
      <c r="P5" s="16" t="s">
        <v>336</v>
      </c>
      <c r="Q5" s="16" t="s">
        <v>323</v>
      </c>
      <c r="R5" s="44"/>
      <c r="S5" s="16" t="s">
        <v>295</v>
      </c>
      <c r="T5" s="16" t="s">
        <v>336</v>
      </c>
      <c r="U5" s="16" t="s">
        <v>319</v>
      </c>
      <c r="V5" s="16" t="s">
        <v>295</v>
      </c>
      <c r="W5" s="16" t="s">
        <v>336</v>
      </c>
      <c r="X5" s="16" t="s">
        <v>323</v>
      </c>
      <c r="Y5" s="51"/>
      <c r="Z5" s="54"/>
      <c r="AA5" s="45"/>
      <c r="AB5" s="45"/>
      <c r="AC5" s="45"/>
      <c r="AD5" s="51"/>
      <c r="AE5" s="44"/>
      <c r="AF5" s="44"/>
    </row>
    <row r="6" spans="1:58" ht="21.75" customHeight="1" x14ac:dyDescent="0.25">
      <c r="E6" t="s">
        <v>3</v>
      </c>
      <c r="G6" t="s">
        <v>4</v>
      </c>
      <c r="H6" s="13">
        <v>3</v>
      </c>
      <c r="I6" s="13">
        <v>4</v>
      </c>
      <c r="J6" s="13">
        <v>5</v>
      </c>
      <c r="K6" s="13">
        <v>6</v>
      </c>
      <c r="L6" s="13">
        <v>7</v>
      </c>
      <c r="M6" s="13">
        <v>8</v>
      </c>
      <c r="N6" s="13">
        <v>9</v>
      </c>
      <c r="O6" s="13">
        <v>10</v>
      </c>
      <c r="P6" s="13">
        <v>11</v>
      </c>
      <c r="Q6" s="13">
        <v>12</v>
      </c>
      <c r="R6" s="13">
        <v>13</v>
      </c>
      <c r="S6" s="13">
        <v>14</v>
      </c>
      <c r="T6" s="13">
        <v>15</v>
      </c>
      <c r="U6" s="13">
        <v>16</v>
      </c>
      <c r="V6" s="13">
        <v>17</v>
      </c>
      <c r="W6" s="13">
        <v>18</v>
      </c>
      <c r="X6" s="13">
        <v>19</v>
      </c>
      <c r="Y6" s="13">
        <v>20</v>
      </c>
      <c r="BD6" t="s">
        <v>7</v>
      </c>
      <c r="BE6" t="s">
        <v>8</v>
      </c>
      <c r="BF6" t="s">
        <v>9</v>
      </c>
    </row>
    <row r="7" spans="1:58" ht="15.75" hidden="1" x14ac:dyDescent="0.25">
      <c r="F7" s="11" t="s">
        <v>297</v>
      </c>
      <c r="G7" s="12"/>
      <c r="H7" s="15">
        <f>SUMIF($E$12:$E$123,$E11,H$12:H$123)</f>
        <v>0</v>
      </c>
      <c r="I7" s="15">
        <f>SUMIF($E$12:$E$123,$E11,I$12:I$123)</f>
        <v>0</v>
      </c>
      <c r="J7" s="15">
        <f>SUMIF($E$12:$E$123,$E11,J$12:J$123)</f>
        <v>0</v>
      </c>
      <c r="K7" s="15">
        <f t="shared" ref="K7:Y7" si="0">SUMIF($E$12:$E$126,$E11,K$12:K$126)</f>
        <v>0</v>
      </c>
      <c r="L7" s="15">
        <f t="shared" si="0"/>
        <v>0</v>
      </c>
      <c r="M7" s="15">
        <f t="shared" si="0"/>
        <v>0</v>
      </c>
      <c r="N7" s="15">
        <f t="shared" si="0"/>
        <v>0</v>
      </c>
      <c r="O7" s="15">
        <f t="shared" si="0"/>
        <v>0</v>
      </c>
      <c r="P7" s="15">
        <f t="shared" si="0"/>
        <v>0</v>
      </c>
      <c r="Q7" s="15">
        <f t="shared" si="0"/>
        <v>0</v>
      </c>
      <c r="R7" s="15">
        <f t="shared" si="0"/>
        <v>0</v>
      </c>
      <c r="S7" s="15">
        <f t="shared" si="0"/>
        <v>0</v>
      </c>
      <c r="T7" s="15">
        <f t="shared" si="0"/>
        <v>0</v>
      </c>
      <c r="U7" s="15">
        <f t="shared" si="0"/>
        <v>0</v>
      </c>
      <c r="V7" s="15">
        <f t="shared" si="0"/>
        <v>0</v>
      </c>
      <c r="W7" s="15">
        <f t="shared" si="0"/>
        <v>0</v>
      </c>
      <c r="X7" s="15">
        <f t="shared" si="0"/>
        <v>0</v>
      </c>
      <c r="Y7" s="15">
        <f t="shared" si="0"/>
        <v>0</v>
      </c>
      <c r="Z7" s="26" t="e">
        <f>V7/J7</f>
        <v>#DIV/0!</v>
      </c>
      <c r="AA7" s="15" t="e">
        <f>V7*2/(K7+O7+S7)</f>
        <v>#DIV/0!</v>
      </c>
      <c r="AB7" s="15" t="e">
        <f>(O7+S7)/J7</f>
        <v>#DIV/0!</v>
      </c>
      <c r="AC7" s="15" t="e">
        <f>S7/(O7+S7)*100</f>
        <v>#DIV/0!</v>
      </c>
      <c r="AD7" s="15">
        <f>K7-M7-N7</f>
        <v>0</v>
      </c>
      <c r="AE7" s="15">
        <f>S7-T7-U7</f>
        <v>0</v>
      </c>
      <c r="AF7" s="25" t="e">
        <f>AE7/((O7-P7-Q7)+(S7-T7-U7))</f>
        <v>#DIV/0!</v>
      </c>
    </row>
    <row r="8" spans="1:58" ht="15.75" hidden="1" x14ac:dyDescent="0.25">
      <c r="D8">
        <v>1</v>
      </c>
      <c r="F8" s="11" t="s">
        <v>304</v>
      </c>
      <c r="G8" s="12"/>
      <c r="H8" s="15">
        <f>SUMIF($D$12:$D$123,$D8,H$12:H$123)</f>
        <v>0</v>
      </c>
      <c r="I8" s="15">
        <f>SUMIF($D$12:$D$123,$D8,I$12:I$123)</f>
        <v>0</v>
      </c>
      <c r="J8" s="15">
        <f t="shared" ref="J8:J9" si="1">SUMIF($D$12:$D$123,$D8,J$12:J$123)</f>
        <v>0</v>
      </c>
      <c r="K8" s="15">
        <f>SUMIF($D$12:$D$126,$D8,K$12:K$126)</f>
        <v>0</v>
      </c>
      <c r="L8" s="15">
        <f t="shared" ref="L8:Y9" si="2">SUMIF($D$12:$D$126,$D8,L$12:L$126)</f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0</v>
      </c>
      <c r="R8" s="15">
        <f t="shared" si="2"/>
        <v>0</v>
      </c>
      <c r="S8" s="15">
        <f t="shared" si="2"/>
        <v>0</v>
      </c>
      <c r="T8" s="15">
        <f t="shared" si="2"/>
        <v>0</v>
      </c>
      <c r="U8" s="15">
        <f t="shared" si="2"/>
        <v>0</v>
      </c>
      <c r="V8" s="15">
        <f t="shared" si="2"/>
        <v>0</v>
      </c>
      <c r="W8" s="15">
        <f t="shared" si="2"/>
        <v>0</v>
      </c>
      <c r="X8" s="15">
        <f t="shared" si="2"/>
        <v>0</v>
      </c>
      <c r="Y8" s="15">
        <f t="shared" si="2"/>
        <v>0</v>
      </c>
      <c r="Z8" s="24" t="e">
        <f t="shared" ref="Z8:Z10" si="3">V8/J8</f>
        <v>#DIV/0!</v>
      </c>
      <c r="AA8" s="15" t="e">
        <f t="shared" ref="AA8:AA10" si="4">V8*2/(K8+O8+S8)</f>
        <v>#DIV/0!</v>
      </c>
      <c r="AB8" s="15" t="e">
        <f t="shared" ref="AB8:AB10" si="5">(O8+S8)/J8</f>
        <v>#DIV/0!</v>
      </c>
      <c r="AC8" s="15" t="e">
        <f t="shared" ref="AC8:AC10" si="6">S8/(O8+S8)*100</f>
        <v>#DIV/0!</v>
      </c>
      <c r="AD8" s="15">
        <f t="shared" ref="AD8:AD10" si="7">K8-M8-N8</f>
        <v>0</v>
      </c>
      <c r="AE8" s="15">
        <f t="shared" ref="AE8:AE10" si="8">S8-T8-U8</f>
        <v>0</v>
      </c>
      <c r="AF8" s="25" t="e">
        <f t="shared" ref="AF8:AF10" si="9">AE8/((O8-P8-Q8)+(S8-T8-U8))</f>
        <v>#DIV/0!</v>
      </c>
    </row>
    <row r="9" spans="1:58" ht="15.75" hidden="1" x14ac:dyDescent="0.25">
      <c r="D9">
        <v>2</v>
      </c>
      <c r="F9" s="11" t="s">
        <v>305</v>
      </c>
      <c r="G9" s="12"/>
      <c r="H9" s="15">
        <f>SUMIF($D$12:$D$123,$D9,H$12:H$123)</f>
        <v>0</v>
      </c>
      <c r="I9" s="15">
        <f t="shared" ref="I9" si="10">SUMIF($D$12:$D$123,$D9,I$12:I$123)</f>
        <v>0</v>
      </c>
      <c r="J9" s="15">
        <f t="shared" si="1"/>
        <v>0</v>
      </c>
      <c r="K9" s="15">
        <f>SUMIF($D$12:$D$126,$D9,K$12:K$126)</f>
        <v>0</v>
      </c>
      <c r="L9" s="15">
        <f t="shared" si="2"/>
        <v>0</v>
      </c>
      <c r="M9" s="15">
        <f t="shared" si="2"/>
        <v>0</v>
      </c>
      <c r="N9" s="15">
        <f t="shared" si="2"/>
        <v>0</v>
      </c>
      <c r="O9" s="15">
        <f t="shared" si="2"/>
        <v>0</v>
      </c>
      <c r="P9" s="15">
        <f t="shared" si="2"/>
        <v>0</v>
      </c>
      <c r="Q9" s="15">
        <f t="shared" si="2"/>
        <v>0</v>
      </c>
      <c r="R9" s="15">
        <f t="shared" si="2"/>
        <v>0</v>
      </c>
      <c r="S9" s="15">
        <f t="shared" si="2"/>
        <v>0</v>
      </c>
      <c r="T9" s="15">
        <f t="shared" si="2"/>
        <v>0</v>
      </c>
      <c r="U9" s="15">
        <f t="shared" si="2"/>
        <v>0</v>
      </c>
      <c r="V9" s="15">
        <f t="shared" si="2"/>
        <v>0</v>
      </c>
      <c r="W9" s="15">
        <f t="shared" si="2"/>
        <v>0</v>
      </c>
      <c r="X9" s="15">
        <f t="shared" si="2"/>
        <v>0</v>
      </c>
      <c r="Y9" s="15">
        <f t="shared" si="2"/>
        <v>0</v>
      </c>
      <c r="Z9" s="24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>
        <f t="shared" si="7"/>
        <v>0</v>
      </c>
      <c r="AE9" s="15">
        <f t="shared" si="8"/>
        <v>0</v>
      </c>
      <c r="AF9" s="25" t="e">
        <f t="shared" si="9"/>
        <v>#DIV/0!</v>
      </c>
    </row>
    <row r="10" spans="1:58" ht="31.5" hidden="1" x14ac:dyDescent="0.25">
      <c r="B10"/>
      <c r="F10" s="11" t="s">
        <v>306</v>
      </c>
      <c r="G10" s="12"/>
      <c r="H10" s="15">
        <f>H8+H9</f>
        <v>0</v>
      </c>
      <c r="I10" s="15">
        <f t="shared" ref="I10:U10" si="11">I8+I9</f>
        <v>0</v>
      </c>
      <c r="J10" s="15">
        <f t="shared" si="11"/>
        <v>0</v>
      </c>
      <c r="K10" s="15">
        <f t="shared" si="11"/>
        <v>0</v>
      </c>
      <c r="L10" s="15">
        <f>L8+L9</f>
        <v>0</v>
      </c>
      <c r="M10" s="15">
        <f t="shared" si="11"/>
        <v>0</v>
      </c>
      <c r="N10" s="15">
        <f t="shared" si="11"/>
        <v>0</v>
      </c>
      <c r="O10" s="15">
        <f t="shared" si="11"/>
        <v>0</v>
      </c>
      <c r="P10" s="15">
        <f t="shared" si="11"/>
        <v>0</v>
      </c>
      <c r="Q10" s="15">
        <f t="shared" si="11"/>
        <v>0</v>
      </c>
      <c r="R10" s="15">
        <f t="shared" si="11"/>
        <v>0</v>
      </c>
      <c r="S10" s="15">
        <f t="shared" si="11"/>
        <v>0</v>
      </c>
      <c r="T10" s="15">
        <f t="shared" si="11"/>
        <v>0</v>
      </c>
      <c r="U10" s="15">
        <f t="shared" si="11"/>
        <v>0</v>
      </c>
      <c r="V10" s="15">
        <f>V8+V9</f>
        <v>0</v>
      </c>
      <c r="W10" s="15">
        <f t="shared" ref="W10:Y10" si="12">W8+W9</f>
        <v>0</v>
      </c>
      <c r="X10" s="15">
        <f t="shared" si="12"/>
        <v>0</v>
      </c>
      <c r="Y10" s="15">
        <f t="shared" si="12"/>
        <v>0</v>
      </c>
      <c r="Z10" s="24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>
        <f t="shared" si="7"/>
        <v>0</v>
      </c>
      <c r="AE10" s="15">
        <f t="shared" si="8"/>
        <v>0</v>
      </c>
      <c r="AF10" s="25" t="e">
        <f t="shared" si="9"/>
        <v>#DIV/0!</v>
      </c>
    </row>
    <row r="11" spans="1:58" ht="15.75" x14ac:dyDescent="0.25">
      <c r="A11" s="27" t="s">
        <v>10</v>
      </c>
      <c r="B11" s="27" t="s">
        <v>10</v>
      </c>
      <c r="E11">
        <v>1</v>
      </c>
      <c r="F11" s="8" t="s">
        <v>296</v>
      </c>
      <c r="G11" s="27" t="s">
        <v>10</v>
      </c>
      <c r="H11" s="34" t="str">
        <f t="shared" ref="H11:Q20" si="13">IFERROR(VLOOKUP($A11,_30_3100,H$1,FALSE)/VLOOKUP($B11,_30p_3100,H$2,FALSE)*100-100,"0")</f>
        <v>0</v>
      </c>
      <c r="I11" s="34" t="str">
        <f t="shared" si="13"/>
        <v>0</v>
      </c>
      <c r="J11" s="34" t="str">
        <f t="shared" si="13"/>
        <v>0</v>
      </c>
      <c r="K11" s="34" t="str">
        <f t="shared" si="13"/>
        <v>0</v>
      </c>
      <c r="L11" s="34" t="str">
        <f t="shared" si="13"/>
        <v>0</v>
      </c>
      <c r="M11" s="34" t="str">
        <f t="shared" si="13"/>
        <v>0</v>
      </c>
      <c r="N11" s="34" t="str">
        <f t="shared" si="13"/>
        <v>0</v>
      </c>
      <c r="O11" s="34" t="str">
        <f t="shared" si="13"/>
        <v>0</v>
      </c>
      <c r="P11" s="34" t="str">
        <f t="shared" si="13"/>
        <v>0</v>
      </c>
      <c r="Q11" s="34" t="str">
        <f t="shared" si="13"/>
        <v>0</v>
      </c>
      <c r="R11" s="34" t="str">
        <f t="shared" ref="R11:Y20" si="14">IFERROR(VLOOKUP($A11,_30_3100,R$1,FALSE)/VLOOKUP($B11,_30p_3100,R$2,FALSE)*100-100,"0")</f>
        <v>0</v>
      </c>
      <c r="S11" s="34" t="str">
        <f t="shared" si="14"/>
        <v>0</v>
      </c>
      <c r="T11" s="34" t="str">
        <f t="shared" si="14"/>
        <v>0</v>
      </c>
      <c r="U11" s="34" t="str">
        <f t="shared" si="14"/>
        <v>0</v>
      </c>
      <c r="V11" s="34" t="str">
        <f t="shared" si="14"/>
        <v>0</v>
      </c>
      <c r="W11" s="34" t="str">
        <f t="shared" si="14"/>
        <v>0</v>
      </c>
      <c r="X11" s="34" t="str">
        <f t="shared" si="14"/>
        <v>0</v>
      </c>
      <c r="Y11" s="34" t="str">
        <f t="shared" si="14"/>
        <v>0</v>
      </c>
      <c r="Z11" s="21" t="str">
        <f>IFERROR(VLOOKUP($A11,_30_3100,Z$1)/VLOOKUP($B11,_30p_3100,Z$2)*100-100,"0")</f>
        <v>0</v>
      </c>
      <c r="AA11" s="21" t="str">
        <f t="shared" ref="Z11:AF20" si="15">IFERROR(VLOOKUP($A11,_30_3100,AA$1)/VLOOKUP($B11,_30p_3100,AA$2)*100-100,"0")</f>
        <v>0</v>
      </c>
      <c r="AB11" s="21" t="str">
        <f t="shared" si="15"/>
        <v>0</v>
      </c>
      <c r="AC11" s="21" t="str">
        <f t="shared" si="15"/>
        <v>0</v>
      </c>
      <c r="AD11" s="21" t="str">
        <f t="shared" si="15"/>
        <v>0</v>
      </c>
      <c r="AE11" s="21" t="str">
        <f t="shared" si="15"/>
        <v>0</v>
      </c>
      <c r="AF11" s="21" t="str">
        <f t="shared" si="15"/>
        <v>0</v>
      </c>
      <c r="BD11" t="s">
        <v>11</v>
      </c>
      <c r="BE11">
        <v>3</v>
      </c>
      <c r="BF11">
        <v>17</v>
      </c>
    </row>
    <row r="12" spans="1:58" ht="31.5" x14ac:dyDescent="0.25">
      <c r="A12" s="27" t="s">
        <v>12</v>
      </c>
      <c r="B12" s="27" t="s">
        <v>12</v>
      </c>
      <c r="D12">
        <v>1</v>
      </c>
      <c r="E12">
        <v>1</v>
      </c>
      <c r="F12" s="5" t="s">
        <v>193</v>
      </c>
      <c r="G12" t="s">
        <v>12</v>
      </c>
      <c r="H12" s="34" t="str">
        <f t="shared" si="13"/>
        <v>0</v>
      </c>
      <c r="I12" s="34" t="str">
        <f t="shared" si="13"/>
        <v>0</v>
      </c>
      <c r="J12" s="34" t="str">
        <f t="shared" si="13"/>
        <v>0</v>
      </c>
      <c r="K12" s="34" t="str">
        <f t="shared" si="13"/>
        <v>0</v>
      </c>
      <c r="L12" s="34" t="str">
        <f t="shared" si="13"/>
        <v>0</v>
      </c>
      <c r="M12" s="34" t="str">
        <f t="shared" si="13"/>
        <v>0</v>
      </c>
      <c r="N12" s="34" t="str">
        <f t="shared" si="13"/>
        <v>0</v>
      </c>
      <c r="O12" s="34" t="str">
        <f t="shared" si="13"/>
        <v>0</v>
      </c>
      <c r="P12" s="34" t="str">
        <f t="shared" si="13"/>
        <v>0</v>
      </c>
      <c r="Q12" s="34" t="str">
        <f t="shared" si="13"/>
        <v>0</v>
      </c>
      <c r="R12" s="34" t="str">
        <f t="shared" si="14"/>
        <v>0</v>
      </c>
      <c r="S12" s="34" t="str">
        <f t="shared" si="14"/>
        <v>0</v>
      </c>
      <c r="T12" s="34" t="str">
        <f t="shared" si="14"/>
        <v>0</v>
      </c>
      <c r="U12" s="34" t="str">
        <f t="shared" si="14"/>
        <v>0</v>
      </c>
      <c r="V12" s="34" t="str">
        <f t="shared" si="14"/>
        <v>0</v>
      </c>
      <c r="W12" s="34" t="str">
        <f t="shared" si="14"/>
        <v>0</v>
      </c>
      <c r="X12" s="34" t="str">
        <f t="shared" si="14"/>
        <v>0</v>
      </c>
      <c r="Y12" s="34" t="str">
        <f t="shared" si="14"/>
        <v>0</v>
      </c>
      <c r="Z12" s="21" t="str">
        <f t="shared" si="15"/>
        <v>0</v>
      </c>
      <c r="AA12" s="21" t="str">
        <f t="shared" si="15"/>
        <v>0</v>
      </c>
      <c r="AB12" s="21" t="str">
        <f t="shared" si="15"/>
        <v>0</v>
      </c>
      <c r="AC12" s="21" t="str">
        <f t="shared" si="15"/>
        <v>0</v>
      </c>
      <c r="AD12" s="21" t="str">
        <f t="shared" si="15"/>
        <v>0</v>
      </c>
      <c r="AE12" s="21" t="str">
        <f t="shared" si="15"/>
        <v>0</v>
      </c>
      <c r="AF12" s="21" t="str">
        <f t="shared" si="15"/>
        <v>0</v>
      </c>
      <c r="BD12" t="s">
        <v>13</v>
      </c>
      <c r="BE12">
        <v>3</v>
      </c>
      <c r="BF12">
        <v>17</v>
      </c>
    </row>
    <row r="13" spans="1:58" s="1" customFormat="1" ht="15.75" x14ac:dyDescent="0.25">
      <c r="A13" s="23" t="s">
        <v>14</v>
      </c>
      <c r="B13" s="27" t="s">
        <v>14</v>
      </c>
      <c r="C13"/>
      <c r="D13">
        <v>2</v>
      </c>
      <c r="E13">
        <v>1</v>
      </c>
      <c r="F13" s="6" t="s">
        <v>194</v>
      </c>
      <c r="G13" s="1" t="s">
        <v>14</v>
      </c>
      <c r="H13" s="34" t="str">
        <f t="shared" si="13"/>
        <v>0</v>
      </c>
      <c r="I13" s="34" t="str">
        <f t="shared" si="13"/>
        <v>0</v>
      </c>
      <c r="J13" s="34" t="str">
        <f t="shared" si="13"/>
        <v>0</v>
      </c>
      <c r="K13" s="34" t="str">
        <f t="shared" si="13"/>
        <v>0</v>
      </c>
      <c r="L13" s="34" t="str">
        <f t="shared" si="13"/>
        <v>0</v>
      </c>
      <c r="M13" s="34" t="str">
        <f t="shared" si="13"/>
        <v>0</v>
      </c>
      <c r="N13" s="34" t="str">
        <f t="shared" si="13"/>
        <v>0</v>
      </c>
      <c r="O13" s="34" t="str">
        <f t="shared" si="13"/>
        <v>0</v>
      </c>
      <c r="P13" s="34" t="str">
        <f t="shared" si="13"/>
        <v>0</v>
      </c>
      <c r="Q13" s="34" t="str">
        <f t="shared" si="13"/>
        <v>0</v>
      </c>
      <c r="R13" s="34" t="str">
        <f t="shared" si="14"/>
        <v>0</v>
      </c>
      <c r="S13" s="34" t="str">
        <f t="shared" si="14"/>
        <v>0</v>
      </c>
      <c r="T13" s="34" t="str">
        <f t="shared" si="14"/>
        <v>0</v>
      </c>
      <c r="U13" s="34" t="str">
        <f t="shared" si="14"/>
        <v>0</v>
      </c>
      <c r="V13" s="34" t="str">
        <f t="shared" si="14"/>
        <v>0</v>
      </c>
      <c r="W13" s="34" t="str">
        <f t="shared" si="14"/>
        <v>0</v>
      </c>
      <c r="X13" s="34" t="str">
        <f t="shared" si="14"/>
        <v>0</v>
      </c>
      <c r="Y13" s="34" t="str">
        <f t="shared" si="14"/>
        <v>0</v>
      </c>
      <c r="Z13" s="21" t="str">
        <f t="shared" si="15"/>
        <v>0</v>
      </c>
      <c r="AA13" s="21" t="str">
        <f t="shared" si="15"/>
        <v>0</v>
      </c>
      <c r="AB13" s="21" t="str">
        <f t="shared" si="15"/>
        <v>0</v>
      </c>
      <c r="AC13" s="21" t="str">
        <f t="shared" si="15"/>
        <v>0</v>
      </c>
      <c r="AD13" s="21" t="str">
        <f t="shared" si="15"/>
        <v>0</v>
      </c>
      <c r="AE13" s="21" t="str">
        <f t="shared" si="15"/>
        <v>0</v>
      </c>
      <c r="AF13" s="21" t="str">
        <f t="shared" si="15"/>
        <v>0</v>
      </c>
      <c r="BD13" s="1" t="s">
        <v>15</v>
      </c>
      <c r="BE13" s="1">
        <v>3</v>
      </c>
      <c r="BF13" s="1">
        <v>17</v>
      </c>
    </row>
    <row r="14" spans="1:58" ht="15.75" x14ac:dyDescent="0.25">
      <c r="A14" s="27" t="s">
        <v>16</v>
      </c>
      <c r="B14" s="27" t="s">
        <v>16</v>
      </c>
      <c r="D14">
        <v>1</v>
      </c>
      <c r="E14">
        <v>1</v>
      </c>
      <c r="F14" s="7" t="s">
        <v>195</v>
      </c>
      <c r="G14" t="s">
        <v>16</v>
      </c>
      <c r="H14" s="34" t="str">
        <f t="shared" si="13"/>
        <v>0</v>
      </c>
      <c r="I14" s="34" t="str">
        <f t="shared" si="13"/>
        <v>0</v>
      </c>
      <c r="J14" s="34" t="str">
        <f t="shared" si="13"/>
        <v>0</v>
      </c>
      <c r="K14" s="34" t="str">
        <f t="shared" si="13"/>
        <v>0</v>
      </c>
      <c r="L14" s="34" t="str">
        <f t="shared" si="13"/>
        <v>0</v>
      </c>
      <c r="M14" s="34" t="str">
        <f t="shared" si="13"/>
        <v>0</v>
      </c>
      <c r="N14" s="34" t="str">
        <f t="shared" si="13"/>
        <v>0</v>
      </c>
      <c r="O14" s="34" t="str">
        <f t="shared" si="13"/>
        <v>0</v>
      </c>
      <c r="P14" s="34" t="str">
        <f t="shared" si="13"/>
        <v>0</v>
      </c>
      <c r="Q14" s="34" t="str">
        <f t="shared" si="13"/>
        <v>0</v>
      </c>
      <c r="R14" s="34" t="str">
        <f t="shared" si="14"/>
        <v>0</v>
      </c>
      <c r="S14" s="34" t="str">
        <f t="shared" si="14"/>
        <v>0</v>
      </c>
      <c r="T14" s="34" t="str">
        <f t="shared" si="14"/>
        <v>0</v>
      </c>
      <c r="U14" s="34" t="str">
        <f t="shared" si="14"/>
        <v>0</v>
      </c>
      <c r="V14" s="34" t="str">
        <f t="shared" si="14"/>
        <v>0</v>
      </c>
      <c r="W14" s="34" t="str">
        <f t="shared" si="14"/>
        <v>0</v>
      </c>
      <c r="X14" s="34" t="str">
        <f t="shared" si="14"/>
        <v>0</v>
      </c>
      <c r="Y14" s="34" t="str">
        <f t="shared" si="14"/>
        <v>0</v>
      </c>
      <c r="Z14" s="21" t="str">
        <f t="shared" si="15"/>
        <v>0</v>
      </c>
      <c r="AA14" s="21" t="str">
        <f t="shared" si="15"/>
        <v>0</v>
      </c>
      <c r="AB14" s="21" t="str">
        <f t="shared" si="15"/>
        <v>0</v>
      </c>
      <c r="AC14" s="21" t="str">
        <f t="shared" si="15"/>
        <v>0</v>
      </c>
      <c r="AD14" s="21" t="str">
        <f t="shared" si="15"/>
        <v>0</v>
      </c>
      <c r="AE14" s="21" t="str">
        <f t="shared" si="15"/>
        <v>0</v>
      </c>
      <c r="AF14" s="21" t="str">
        <f t="shared" si="15"/>
        <v>0</v>
      </c>
      <c r="BD14" t="s">
        <v>17</v>
      </c>
      <c r="BE14">
        <v>3</v>
      </c>
      <c r="BF14">
        <v>17</v>
      </c>
    </row>
    <row r="15" spans="1:58" ht="15.75" x14ac:dyDescent="0.25">
      <c r="A15" s="27" t="s">
        <v>18</v>
      </c>
      <c r="B15" s="27" t="s">
        <v>18</v>
      </c>
      <c r="D15">
        <v>1</v>
      </c>
      <c r="E15">
        <v>1</v>
      </c>
      <c r="F15" s="7" t="s">
        <v>196</v>
      </c>
      <c r="G15" t="s">
        <v>18</v>
      </c>
      <c r="H15" s="34" t="str">
        <f t="shared" si="13"/>
        <v>0</v>
      </c>
      <c r="I15" s="34" t="str">
        <f t="shared" si="13"/>
        <v>0</v>
      </c>
      <c r="J15" s="34" t="str">
        <f t="shared" si="13"/>
        <v>0</v>
      </c>
      <c r="K15" s="34" t="str">
        <f t="shared" si="13"/>
        <v>0</v>
      </c>
      <c r="L15" s="34" t="str">
        <f t="shared" si="13"/>
        <v>0</v>
      </c>
      <c r="M15" s="34" t="str">
        <f t="shared" si="13"/>
        <v>0</v>
      </c>
      <c r="N15" s="34" t="str">
        <f t="shared" si="13"/>
        <v>0</v>
      </c>
      <c r="O15" s="34" t="str">
        <f t="shared" si="13"/>
        <v>0</v>
      </c>
      <c r="P15" s="34" t="str">
        <f t="shared" si="13"/>
        <v>0</v>
      </c>
      <c r="Q15" s="34" t="str">
        <f t="shared" si="13"/>
        <v>0</v>
      </c>
      <c r="R15" s="34" t="str">
        <f t="shared" si="14"/>
        <v>0</v>
      </c>
      <c r="S15" s="34" t="str">
        <f t="shared" si="14"/>
        <v>0</v>
      </c>
      <c r="T15" s="34" t="str">
        <f t="shared" si="14"/>
        <v>0</v>
      </c>
      <c r="U15" s="34" t="str">
        <f t="shared" si="14"/>
        <v>0</v>
      </c>
      <c r="V15" s="34" t="str">
        <f t="shared" si="14"/>
        <v>0</v>
      </c>
      <c r="W15" s="34" t="str">
        <f t="shared" si="14"/>
        <v>0</v>
      </c>
      <c r="X15" s="34" t="str">
        <f t="shared" si="14"/>
        <v>0</v>
      </c>
      <c r="Y15" s="34" t="str">
        <f t="shared" si="14"/>
        <v>0</v>
      </c>
      <c r="Z15" s="21" t="str">
        <f t="shared" si="15"/>
        <v>0</v>
      </c>
      <c r="AA15" s="21" t="str">
        <f t="shared" si="15"/>
        <v>0</v>
      </c>
      <c r="AB15" s="21" t="str">
        <f t="shared" si="15"/>
        <v>0</v>
      </c>
      <c r="AC15" s="21" t="str">
        <f t="shared" si="15"/>
        <v>0</v>
      </c>
      <c r="AD15" s="21" t="str">
        <f t="shared" si="15"/>
        <v>0</v>
      </c>
      <c r="AE15" s="21" t="str">
        <f t="shared" si="15"/>
        <v>0</v>
      </c>
      <c r="AF15" s="21" t="str">
        <f t="shared" si="15"/>
        <v>0</v>
      </c>
      <c r="BD15" t="s">
        <v>19</v>
      </c>
      <c r="BE15">
        <v>3</v>
      </c>
      <c r="BF15">
        <v>17</v>
      </c>
    </row>
    <row r="16" spans="1:58" ht="31.5" x14ac:dyDescent="0.25">
      <c r="A16" s="27" t="s">
        <v>20</v>
      </c>
      <c r="B16" s="27" t="s">
        <v>20</v>
      </c>
      <c r="D16">
        <v>1</v>
      </c>
      <c r="E16">
        <v>1</v>
      </c>
      <c r="F16" s="7" t="s">
        <v>197</v>
      </c>
      <c r="G16" t="s">
        <v>20</v>
      </c>
      <c r="H16" s="34" t="str">
        <f t="shared" si="13"/>
        <v>0</v>
      </c>
      <c r="I16" s="34" t="str">
        <f t="shared" si="13"/>
        <v>0</v>
      </c>
      <c r="J16" s="34" t="str">
        <f t="shared" si="13"/>
        <v>0</v>
      </c>
      <c r="K16" s="34" t="str">
        <f t="shared" si="13"/>
        <v>0</v>
      </c>
      <c r="L16" s="34" t="str">
        <f t="shared" si="13"/>
        <v>0</v>
      </c>
      <c r="M16" s="34" t="str">
        <f t="shared" si="13"/>
        <v>0</v>
      </c>
      <c r="N16" s="34" t="str">
        <f t="shared" si="13"/>
        <v>0</v>
      </c>
      <c r="O16" s="34" t="str">
        <f t="shared" si="13"/>
        <v>0</v>
      </c>
      <c r="P16" s="34" t="str">
        <f t="shared" si="13"/>
        <v>0</v>
      </c>
      <c r="Q16" s="34" t="str">
        <f t="shared" si="13"/>
        <v>0</v>
      </c>
      <c r="R16" s="34" t="str">
        <f t="shared" si="14"/>
        <v>0</v>
      </c>
      <c r="S16" s="34" t="str">
        <f t="shared" si="14"/>
        <v>0</v>
      </c>
      <c r="T16" s="34" t="str">
        <f t="shared" si="14"/>
        <v>0</v>
      </c>
      <c r="U16" s="34" t="str">
        <f t="shared" si="14"/>
        <v>0</v>
      </c>
      <c r="V16" s="34" t="str">
        <f t="shared" si="14"/>
        <v>0</v>
      </c>
      <c r="W16" s="34" t="str">
        <f t="shared" si="14"/>
        <v>0</v>
      </c>
      <c r="X16" s="34" t="str">
        <f t="shared" si="14"/>
        <v>0</v>
      </c>
      <c r="Y16" s="34" t="str">
        <f t="shared" si="14"/>
        <v>0</v>
      </c>
      <c r="Z16" s="21" t="str">
        <f t="shared" si="15"/>
        <v>0</v>
      </c>
      <c r="AA16" s="21" t="str">
        <f t="shared" si="15"/>
        <v>0</v>
      </c>
      <c r="AB16" s="21" t="str">
        <f t="shared" si="15"/>
        <v>0</v>
      </c>
      <c r="AC16" s="21" t="str">
        <f t="shared" si="15"/>
        <v>0</v>
      </c>
      <c r="AD16" s="21" t="str">
        <f t="shared" si="15"/>
        <v>0</v>
      </c>
      <c r="AE16" s="21" t="str">
        <f t="shared" si="15"/>
        <v>0</v>
      </c>
      <c r="AF16" s="21" t="str">
        <f t="shared" si="15"/>
        <v>0</v>
      </c>
      <c r="BD16" t="s">
        <v>21</v>
      </c>
      <c r="BE16">
        <v>3</v>
      </c>
      <c r="BF16">
        <v>17</v>
      </c>
    </row>
    <row r="17" spans="1:58" ht="63" x14ac:dyDescent="0.25">
      <c r="A17" s="27" t="s">
        <v>188</v>
      </c>
      <c r="B17" s="27" t="s">
        <v>188</v>
      </c>
      <c r="F17" s="9" t="s">
        <v>287</v>
      </c>
      <c r="G17" t="s">
        <v>188</v>
      </c>
      <c r="H17" s="34" t="str">
        <f t="shared" si="13"/>
        <v>0</v>
      </c>
      <c r="I17" s="34" t="str">
        <f t="shared" si="13"/>
        <v>0</v>
      </c>
      <c r="J17" s="34" t="str">
        <f t="shared" si="13"/>
        <v>0</v>
      </c>
      <c r="K17" s="34" t="str">
        <f t="shared" si="13"/>
        <v>0</v>
      </c>
      <c r="L17" s="34" t="str">
        <f t="shared" si="13"/>
        <v>0</v>
      </c>
      <c r="M17" s="34" t="str">
        <f t="shared" si="13"/>
        <v>0</v>
      </c>
      <c r="N17" s="34" t="str">
        <f t="shared" si="13"/>
        <v>0</v>
      </c>
      <c r="O17" s="34" t="str">
        <f t="shared" si="13"/>
        <v>0</v>
      </c>
      <c r="P17" s="34" t="str">
        <f t="shared" si="13"/>
        <v>0</v>
      </c>
      <c r="Q17" s="34" t="str">
        <f t="shared" si="13"/>
        <v>0</v>
      </c>
      <c r="R17" s="34" t="str">
        <f t="shared" si="14"/>
        <v>0</v>
      </c>
      <c r="S17" s="34" t="str">
        <f t="shared" si="14"/>
        <v>0</v>
      </c>
      <c r="T17" s="34" t="str">
        <f t="shared" si="14"/>
        <v>0</v>
      </c>
      <c r="U17" s="34" t="str">
        <f t="shared" si="14"/>
        <v>0</v>
      </c>
      <c r="V17" s="34" t="str">
        <f t="shared" si="14"/>
        <v>0</v>
      </c>
      <c r="W17" s="34" t="str">
        <f t="shared" si="14"/>
        <v>0</v>
      </c>
      <c r="X17" s="34" t="str">
        <f t="shared" si="14"/>
        <v>0</v>
      </c>
      <c r="Y17" s="34" t="str">
        <f t="shared" si="14"/>
        <v>0</v>
      </c>
      <c r="Z17" s="21" t="str">
        <f t="shared" si="15"/>
        <v>0</v>
      </c>
      <c r="AA17" s="21" t="str">
        <f t="shared" si="15"/>
        <v>0</v>
      </c>
      <c r="AB17" s="21" t="str">
        <f t="shared" si="15"/>
        <v>0</v>
      </c>
      <c r="AC17" s="21" t="str">
        <f t="shared" si="15"/>
        <v>0</v>
      </c>
      <c r="AD17" s="21" t="str">
        <f t="shared" si="15"/>
        <v>0</v>
      </c>
      <c r="AE17" s="21" t="str">
        <f t="shared" si="15"/>
        <v>0</v>
      </c>
      <c r="AF17" s="21" t="str">
        <f t="shared" si="15"/>
        <v>0</v>
      </c>
    </row>
    <row r="18" spans="1:58" s="1" customFormat="1" ht="15.75" x14ac:dyDescent="0.25">
      <c r="A18" s="23" t="s">
        <v>22</v>
      </c>
      <c r="B18" s="27" t="s">
        <v>22</v>
      </c>
      <c r="C18"/>
      <c r="D18">
        <v>2</v>
      </c>
      <c r="E18">
        <v>1</v>
      </c>
      <c r="F18" s="6" t="s">
        <v>198</v>
      </c>
      <c r="G18" s="1" t="s">
        <v>22</v>
      </c>
      <c r="H18" s="34" t="str">
        <f t="shared" si="13"/>
        <v>0</v>
      </c>
      <c r="I18" s="34" t="str">
        <f t="shared" si="13"/>
        <v>0</v>
      </c>
      <c r="J18" s="34" t="str">
        <f t="shared" si="13"/>
        <v>0</v>
      </c>
      <c r="K18" s="34" t="str">
        <f t="shared" si="13"/>
        <v>0</v>
      </c>
      <c r="L18" s="34" t="str">
        <f t="shared" si="13"/>
        <v>0</v>
      </c>
      <c r="M18" s="34" t="str">
        <f t="shared" si="13"/>
        <v>0</v>
      </c>
      <c r="N18" s="34" t="str">
        <f t="shared" si="13"/>
        <v>0</v>
      </c>
      <c r="O18" s="34" t="str">
        <f t="shared" si="13"/>
        <v>0</v>
      </c>
      <c r="P18" s="34" t="str">
        <f t="shared" si="13"/>
        <v>0</v>
      </c>
      <c r="Q18" s="34" t="str">
        <f t="shared" si="13"/>
        <v>0</v>
      </c>
      <c r="R18" s="34" t="str">
        <f t="shared" si="14"/>
        <v>0</v>
      </c>
      <c r="S18" s="34" t="str">
        <f t="shared" si="14"/>
        <v>0</v>
      </c>
      <c r="T18" s="34" t="str">
        <f t="shared" si="14"/>
        <v>0</v>
      </c>
      <c r="U18" s="34" t="str">
        <f t="shared" si="14"/>
        <v>0</v>
      </c>
      <c r="V18" s="34" t="str">
        <f t="shared" si="14"/>
        <v>0</v>
      </c>
      <c r="W18" s="34" t="str">
        <f t="shared" si="14"/>
        <v>0</v>
      </c>
      <c r="X18" s="34" t="str">
        <f t="shared" si="14"/>
        <v>0</v>
      </c>
      <c r="Y18" s="34" t="str">
        <f t="shared" si="14"/>
        <v>0</v>
      </c>
      <c r="Z18" s="21" t="str">
        <f t="shared" si="15"/>
        <v>0</v>
      </c>
      <c r="AA18" s="21" t="str">
        <f t="shared" si="15"/>
        <v>0</v>
      </c>
      <c r="AB18" s="21" t="str">
        <f t="shared" si="15"/>
        <v>0</v>
      </c>
      <c r="AC18" s="21" t="str">
        <f t="shared" si="15"/>
        <v>0</v>
      </c>
      <c r="AD18" s="21" t="str">
        <f t="shared" si="15"/>
        <v>0</v>
      </c>
      <c r="AE18" s="21" t="str">
        <f t="shared" si="15"/>
        <v>0</v>
      </c>
      <c r="AF18" s="21" t="str">
        <f t="shared" si="15"/>
        <v>0</v>
      </c>
      <c r="BD18" s="1" t="s">
        <v>23</v>
      </c>
      <c r="BE18" s="1">
        <v>3</v>
      </c>
      <c r="BF18" s="1">
        <v>17</v>
      </c>
    </row>
    <row r="19" spans="1:58" ht="31.5" x14ac:dyDescent="0.25">
      <c r="A19" s="27" t="s">
        <v>24</v>
      </c>
      <c r="B19" s="27" t="s">
        <v>24</v>
      </c>
      <c r="D19">
        <v>1</v>
      </c>
      <c r="E19">
        <v>1</v>
      </c>
      <c r="F19" s="7" t="s">
        <v>199</v>
      </c>
      <c r="G19" t="s">
        <v>24</v>
      </c>
      <c r="H19" s="34" t="str">
        <f t="shared" si="13"/>
        <v>0</v>
      </c>
      <c r="I19" s="34" t="str">
        <f t="shared" si="13"/>
        <v>0</v>
      </c>
      <c r="J19" s="34" t="str">
        <f t="shared" si="13"/>
        <v>0</v>
      </c>
      <c r="K19" s="34" t="str">
        <f t="shared" si="13"/>
        <v>0</v>
      </c>
      <c r="L19" s="34" t="str">
        <f t="shared" si="13"/>
        <v>0</v>
      </c>
      <c r="M19" s="34" t="str">
        <f t="shared" si="13"/>
        <v>0</v>
      </c>
      <c r="N19" s="34" t="str">
        <f t="shared" si="13"/>
        <v>0</v>
      </c>
      <c r="O19" s="34" t="str">
        <f t="shared" si="13"/>
        <v>0</v>
      </c>
      <c r="P19" s="34" t="str">
        <f t="shared" si="13"/>
        <v>0</v>
      </c>
      <c r="Q19" s="34" t="str">
        <f t="shared" si="13"/>
        <v>0</v>
      </c>
      <c r="R19" s="34" t="str">
        <f t="shared" si="14"/>
        <v>0</v>
      </c>
      <c r="S19" s="34" t="str">
        <f t="shared" si="14"/>
        <v>0</v>
      </c>
      <c r="T19" s="34" t="str">
        <f t="shared" si="14"/>
        <v>0</v>
      </c>
      <c r="U19" s="34" t="str">
        <f t="shared" si="14"/>
        <v>0</v>
      </c>
      <c r="V19" s="34" t="str">
        <f t="shared" si="14"/>
        <v>0</v>
      </c>
      <c r="W19" s="34" t="str">
        <f t="shared" si="14"/>
        <v>0</v>
      </c>
      <c r="X19" s="34" t="str">
        <f t="shared" si="14"/>
        <v>0</v>
      </c>
      <c r="Y19" s="34" t="str">
        <f t="shared" si="14"/>
        <v>0</v>
      </c>
      <c r="Z19" s="21" t="str">
        <f t="shared" si="15"/>
        <v>0</v>
      </c>
      <c r="AA19" s="21" t="str">
        <f t="shared" si="15"/>
        <v>0</v>
      </c>
      <c r="AB19" s="21" t="str">
        <f t="shared" si="15"/>
        <v>0</v>
      </c>
      <c r="AC19" s="21" t="str">
        <f t="shared" si="15"/>
        <v>0</v>
      </c>
      <c r="AD19" s="21" t="str">
        <f t="shared" si="15"/>
        <v>0</v>
      </c>
      <c r="AE19" s="21" t="str">
        <f t="shared" si="15"/>
        <v>0</v>
      </c>
      <c r="AF19" s="21" t="str">
        <f t="shared" si="15"/>
        <v>0</v>
      </c>
      <c r="BD19" t="s">
        <v>25</v>
      </c>
      <c r="BE19">
        <v>3</v>
      </c>
      <c r="BF19">
        <v>17</v>
      </c>
    </row>
    <row r="20" spans="1:58" s="1" customFormat="1" ht="31.5" x14ac:dyDescent="0.25">
      <c r="A20" s="23" t="s">
        <v>26</v>
      </c>
      <c r="B20" s="27" t="s">
        <v>26</v>
      </c>
      <c r="C20"/>
      <c r="D20">
        <v>2</v>
      </c>
      <c r="E20">
        <v>1</v>
      </c>
      <c r="F20" s="6" t="s">
        <v>200</v>
      </c>
      <c r="G20" s="1" t="s">
        <v>26</v>
      </c>
      <c r="H20" s="34" t="str">
        <f t="shared" si="13"/>
        <v>0</v>
      </c>
      <c r="I20" s="34" t="str">
        <f t="shared" si="13"/>
        <v>0</v>
      </c>
      <c r="J20" s="34" t="str">
        <f t="shared" si="13"/>
        <v>0</v>
      </c>
      <c r="K20" s="34" t="str">
        <f t="shared" si="13"/>
        <v>0</v>
      </c>
      <c r="L20" s="34" t="str">
        <f t="shared" si="13"/>
        <v>0</v>
      </c>
      <c r="M20" s="34" t="str">
        <f t="shared" si="13"/>
        <v>0</v>
      </c>
      <c r="N20" s="34" t="str">
        <f t="shared" si="13"/>
        <v>0</v>
      </c>
      <c r="O20" s="34" t="str">
        <f t="shared" si="13"/>
        <v>0</v>
      </c>
      <c r="P20" s="34" t="str">
        <f t="shared" si="13"/>
        <v>0</v>
      </c>
      <c r="Q20" s="34" t="str">
        <f t="shared" si="13"/>
        <v>0</v>
      </c>
      <c r="R20" s="34" t="str">
        <f t="shared" si="14"/>
        <v>0</v>
      </c>
      <c r="S20" s="34" t="str">
        <f t="shared" si="14"/>
        <v>0</v>
      </c>
      <c r="T20" s="34" t="str">
        <f t="shared" si="14"/>
        <v>0</v>
      </c>
      <c r="U20" s="34" t="str">
        <f t="shared" si="14"/>
        <v>0</v>
      </c>
      <c r="V20" s="34" t="str">
        <f t="shared" si="14"/>
        <v>0</v>
      </c>
      <c r="W20" s="34" t="str">
        <f t="shared" si="14"/>
        <v>0</v>
      </c>
      <c r="X20" s="34" t="str">
        <f t="shared" si="14"/>
        <v>0</v>
      </c>
      <c r="Y20" s="34" t="str">
        <f t="shared" si="14"/>
        <v>0</v>
      </c>
      <c r="Z20" s="21" t="str">
        <f t="shared" si="15"/>
        <v>0</v>
      </c>
      <c r="AA20" s="21" t="str">
        <f t="shared" si="15"/>
        <v>0</v>
      </c>
      <c r="AB20" s="21" t="str">
        <f t="shared" si="15"/>
        <v>0</v>
      </c>
      <c r="AC20" s="21" t="str">
        <f t="shared" si="15"/>
        <v>0</v>
      </c>
      <c r="AD20" s="21" t="str">
        <f t="shared" si="15"/>
        <v>0</v>
      </c>
      <c r="AE20" s="21" t="str">
        <f t="shared" si="15"/>
        <v>0</v>
      </c>
      <c r="AF20" s="21" t="str">
        <f t="shared" si="15"/>
        <v>0</v>
      </c>
      <c r="BD20" s="1" t="s">
        <v>25</v>
      </c>
      <c r="BE20" s="1">
        <v>3</v>
      </c>
      <c r="BF20" s="1">
        <v>17</v>
      </c>
    </row>
    <row r="21" spans="1:58" ht="31.5" x14ac:dyDescent="0.25">
      <c r="A21" s="27" t="s">
        <v>27</v>
      </c>
      <c r="B21" s="27" t="s">
        <v>27</v>
      </c>
      <c r="D21">
        <v>1</v>
      </c>
      <c r="E21">
        <v>1</v>
      </c>
      <c r="F21" s="7" t="s">
        <v>201</v>
      </c>
      <c r="G21" t="s">
        <v>27</v>
      </c>
      <c r="H21" s="34" t="str">
        <f t="shared" ref="H21:Q30" si="16">IFERROR(VLOOKUP($A21,_30_3100,H$1,FALSE)/VLOOKUP($B21,_30p_3100,H$2,FALSE)*100-100,"0")</f>
        <v>0</v>
      </c>
      <c r="I21" s="34" t="str">
        <f t="shared" si="16"/>
        <v>0</v>
      </c>
      <c r="J21" s="34" t="str">
        <f t="shared" si="16"/>
        <v>0</v>
      </c>
      <c r="K21" s="34" t="str">
        <f t="shared" si="16"/>
        <v>0</v>
      </c>
      <c r="L21" s="34" t="str">
        <f t="shared" si="16"/>
        <v>0</v>
      </c>
      <c r="M21" s="34" t="str">
        <f t="shared" si="16"/>
        <v>0</v>
      </c>
      <c r="N21" s="34" t="str">
        <f t="shared" si="16"/>
        <v>0</v>
      </c>
      <c r="O21" s="34" t="str">
        <f t="shared" si="16"/>
        <v>0</v>
      </c>
      <c r="P21" s="34" t="str">
        <f t="shared" si="16"/>
        <v>0</v>
      </c>
      <c r="Q21" s="34" t="str">
        <f t="shared" si="16"/>
        <v>0</v>
      </c>
      <c r="R21" s="34" t="str">
        <f t="shared" ref="R21:Y30" si="17">IFERROR(VLOOKUP($A21,_30_3100,R$1,FALSE)/VLOOKUP($B21,_30p_3100,R$2,FALSE)*100-100,"0")</f>
        <v>0</v>
      </c>
      <c r="S21" s="34" t="str">
        <f t="shared" si="17"/>
        <v>0</v>
      </c>
      <c r="T21" s="34" t="str">
        <f t="shared" si="17"/>
        <v>0</v>
      </c>
      <c r="U21" s="34" t="str">
        <f t="shared" si="17"/>
        <v>0</v>
      </c>
      <c r="V21" s="34" t="str">
        <f t="shared" si="17"/>
        <v>0</v>
      </c>
      <c r="W21" s="34" t="str">
        <f t="shared" si="17"/>
        <v>0</v>
      </c>
      <c r="X21" s="34" t="str">
        <f t="shared" si="17"/>
        <v>0</v>
      </c>
      <c r="Y21" s="34" t="str">
        <f t="shared" si="17"/>
        <v>0</v>
      </c>
      <c r="Z21" s="21" t="str">
        <f t="shared" ref="Z21:AF30" si="18">IFERROR(VLOOKUP($A21,_30_3100,Z$1)/VLOOKUP($B21,_30p_3100,Z$2)*100-100,"0")</f>
        <v>0</v>
      </c>
      <c r="AA21" s="21" t="str">
        <f t="shared" si="18"/>
        <v>0</v>
      </c>
      <c r="AB21" s="21" t="str">
        <f t="shared" si="18"/>
        <v>0</v>
      </c>
      <c r="AC21" s="21" t="str">
        <f t="shared" si="18"/>
        <v>0</v>
      </c>
      <c r="AD21" s="21" t="str">
        <f t="shared" si="18"/>
        <v>0</v>
      </c>
      <c r="AE21" s="21" t="str">
        <f t="shared" si="18"/>
        <v>0</v>
      </c>
      <c r="AF21" s="21" t="str">
        <f t="shared" si="18"/>
        <v>0</v>
      </c>
      <c r="BD21" t="s">
        <v>28</v>
      </c>
      <c r="BE21">
        <v>3</v>
      </c>
      <c r="BF21">
        <v>17</v>
      </c>
    </row>
    <row r="22" spans="1:58" s="1" customFormat="1" ht="15.75" x14ac:dyDescent="0.25">
      <c r="A22" s="23" t="s">
        <v>29</v>
      </c>
      <c r="B22" s="27" t="s">
        <v>29</v>
      </c>
      <c r="C22"/>
      <c r="D22">
        <v>2</v>
      </c>
      <c r="E22">
        <v>1</v>
      </c>
      <c r="F22" s="6" t="s">
        <v>202</v>
      </c>
      <c r="G22" s="1" t="s">
        <v>29</v>
      </c>
      <c r="H22" s="34" t="str">
        <f t="shared" si="16"/>
        <v>0</v>
      </c>
      <c r="I22" s="34" t="str">
        <f t="shared" si="16"/>
        <v>0</v>
      </c>
      <c r="J22" s="34" t="str">
        <f t="shared" si="16"/>
        <v>0</v>
      </c>
      <c r="K22" s="34" t="str">
        <f t="shared" si="16"/>
        <v>0</v>
      </c>
      <c r="L22" s="34" t="str">
        <f t="shared" si="16"/>
        <v>0</v>
      </c>
      <c r="M22" s="34" t="str">
        <f t="shared" si="16"/>
        <v>0</v>
      </c>
      <c r="N22" s="34" t="str">
        <f t="shared" si="16"/>
        <v>0</v>
      </c>
      <c r="O22" s="34" t="str">
        <f t="shared" si="16"/>
        <v>0</v>
      </c>
      <c r="P22" s="34" t="str">
        <f t="shared" si="16"/>
        <v>0</v>
      </c>
      <c r="Q22" s="34" t="str">
        <f t="shared" si="16"/>
        <v>0</v>
      </c>
      <c r="R22" s="34" t="str">
        <f t="shared" si="17"/>
        <v>0</v>
      </c>
      <c r="S22" s="34" t="str">
        <f t="shared" si="17"/>
        <v>0</v>
      </c>
      <c r="T22" s="34" t="str">
        <f t="shared" si="17"/>
        <v>0</v>
      </c>
      <c r="U22" s="34" t="str">
        <f t="shared" si="17"/>
        <v>0</v>
      </c>
      <c r="V22" s="34" t="str">
        <f t="shared" si="17"/>
        <v>0</v>
      </c>
      <c r="W22" s="34" t="str">
        <f t="shared" si="17"/>
        <v>0</v>
      </c>
      <c r="X22" s="34" t="str">
        <f t="shared" si="17"/>
        <v>0</v>
      </c>
      <c r="Y22" s="34" t="str">
        <f t="shared" si="17"/>
        <v>0</v>
      </c>
      <c r="Z22" s="21" t="str">
        <f t="shared" si="18"/>
        <v>0</v>
      </c>
      <c r="AA22" s="21" t="str">
        <f t="shared" si="18"/>
        <v>0</v>
      </c>
      <c r="AB22" s="21" t="str">
        <f t="shared" si="18"/>
        <v>0</v>
      </c>
      <c r="AC22" s="21" t="str">
        <f t="shared" si="18"/>
        <v>0</v>
      </c>
      <c r="AD22" s="21" t="str">
        <f t="shared" si="18"/>
        <v>0</v>
      </c>
      <c r="AE22" s="21" t="str">
        <f t="shared" si="18"/>
        <v>0</v>
      </c>
      <c r="AF22" s="21" t="str">
        <f t="shared" si="18"/>
        <v>0</v>
      </c>
      <c r="BD22" s="1" t="s">
        <v>30</v>
      </c>
      <c r="BE22" s="1">
        <v>3</v>
      </c>
      <c r="BF22" s="1">
        <v>17</v>
      </c>
    </row>
    <row r="23" spans="1:58" ht="15.75" x14ac:dyDescent="0.25">
      <c r="A23" s="27" t="s">
        <v>31</v>
      </c>
      <c r="B23" s="27" t="s">
        <v>31</v>
      </c>
      <c r="D23">
        <v>1</v>
      </c>
      <c r="E23">
        <v>1</v>
      </c>
      <c r="F23" s="7" t="s">
        <v>203</v>
      </c>
      <c r="G23" t="s">
        <v>31</v>
      </c>
      <c r="H23" s="34" t="str">
        <f t="shared" si="16"/>
        <v>0</v>
      </c>
      <c r="I23" s="34" t="str">
        <f t="shared" si="16"/>
        <v>0</v>
      </c>
      <c r="J23" s="34" t="str">
        <f t="shared" si="16"/>
        <v>0</v>
      </c>
      <c r="K23" s="34" t="str">
        <f t="shared" si="16"/>
        <v>0</v>
      </c>
      <c r="L23" s="34" t="str">
        <f t="shared" si="16"/>
        <v>0</v>
      </c>
      <c r="M23" s="34" t="str">
        <f t="shared" si="16"/>
        <v>0</v>
      </c>
      <c r="N23" s="34" t="str">
        <f t="shared" si="16"/>
        <v>0</v>
      </c>
      <c r="O23" s="34" t="str">
        <f t="shared" si="16"/>
        <v>0</v>
      </c>
      <c r="P23" s="34" t="str">
        <f t="shared" si="16"/>
        <v>0</v>
      </c>
      <c r="Q23" s="34" t="str">
        <f t="shared" si="16"/>
        <v>0</v>
      </c>
      <c r="R23" s="34" t="str">
        <f t="shared" si="17"/>
        <v>0</v>
      </c>
      <c r="S23" s="34" t="str">
        <f t="shared" si="17"/>
        <v>0</v>
      </c>
      <c r="T23" s="34" t="str">
        <f t="shared" si="17"/>
        <v>0</v>
      </c>
      <c r="U23" s="34" t="str">
        <f t="shared" si="17"/>
        <v>0</v>
      </c>
      <c r="V23" s="34" t="str">
        <f t="shared" si="17"/>
        <v>0</v>
      </c>
      <c r="W23" s="34" t="str">
        <f t="shared" si="17"/>
        <v>0</v>
      </c>
      <c r="X23" s="34" t="str">
        <f t="shared" si="17"/>
        <v>0</v>
      </c>
      <c r="Y23" s="34" t="str">
        <f t="shared" si="17"/>
        <v>0</v>
      </c>
      <c r="Z23" s="21" t="str">
        <f t="shared" si="18"/>
        <v>0</v>
      </c>
      <c r="AA23" s="21" t="str">
        <f t="shared" si="18"/>
        <v>0</v>
      </c>
      <c r="AB23" s="21" t="str">
        <f t="shared" si="18"/>
        <v>0</v>
      </c>
      <c r="AC23" s="21" t="str">
        <f t="shared" si="18"/>
        <v>0</v>
      </c>
      <c r="AD23" s="21" t="str">
        <f t="shared" si="18"/>
        <v>0</v>
      </c>
      <c r="AE23" s="21" t="str">
        <f t="shared" si="18"/>
        <v>0</v>
      </c>
      <c r="AF23" s="21" t="str">
        <f t="shared" si="18"/>
        <v>0</v>
      </c>
      <c r="BD23" t="s">
        <v>32</v>
      </c>
      <c r="BE23">
        <v>3</v>
      </c>
      <c r="BF23">
        <v>17</v>
      </c>
    </row>
    <row r="24" spans="1:58" ht="31.5" x14ac:dyDescent="0.25">
      <c r="A24" s="27" t="s">
        <v>33</v>
      </c>
      <c r="B24" s="27" t="s">
        <v>33</v>
      </c>
      <c r="D24">
        <v>1</v>
      </c>
      <c r="E24">
        <v>1</v>
      </c>
      <c r="F24" s="7" t="s">
        <v>204</v>
      </c>
      <c r="G24" t="s">
        <v>33</v>
      </c>
      <c r="H24" s="34" t="str">
        <f t="shared" si="16"/>
        <v>0</v>
      </c>
      <c r="I24" s="34" t="str">
        <f t="shared" si="16"/>
        <v>0</v>
      </c>
      <c r="J24" s="34" t="str">
        <f t="shared" si="16"/>
        <v>0</v>
      </c>
      <c r="K24" s="34" t="str">
        <f t="shared" si="16"/>
        <v>0</v>
      </c>
      <c r="L24" s="34" t="str">
        <f t="shared" si="16"/>
        <v>0</v>
      </c>
      <c r="M24" s="34" t="str">
        <f t="shared" si="16"/>
        <v>0</v>
      </c>
      <c r="N24" s="34" t="str">
        <f t="shared" si="16"/>
        <v>0</v>
      </c>
      <c r="O24" s="34" t="str">
        <f t="shared" si="16"/>
        <v>0</v>
      </c>
      <c r="P24" s="34" t="str">
        <f t="shared" si="16"/>
        <v>0</v>
      </c>
      <c r="Q24" s="34" t="str">
        <f t="shared" si="16"/>
        <v>0</v>
      </c>
      <c r="R24" s="34" t="str">
        <f t="shared" si="17"/>
        <v>0</v>
      </c>
      <c r="S24" s="34" t="str">
        <f t="shared" si="17"/>
        <v>0</v>
      </c>
      <c r="T24" s="34" t="str">
        <f t="shared" si="17"/>
        <v>0</v>
      </c>
      <c r="U24" s="34" t="str">
        <f t="shared" si="17"/>
        <v>0</v>
      </c>
      <c r="V24" s="34" t="str">
        <f t="shared" si="17"/>
        <v>0</v>
      </c>
      <c r="W24" s="34" t="str">
        <f t="shared" si="17"/>
        <v>0</v>
      </c>
      <c r="X24" s="34" t="str">
        <f t="shared" si="17"/>
        <v>0</v>
      </c>
      <c r="Y24" s="34" t="str">
        <f t="shared" si="17"/>
        <v>0</v>
      </c>
      <c r="Z24" s="21" t="str">
        <f t="shared" si="18"/>
        <v>0</v>
      </c>
      <c r="AA24" s="21" t="str">
        <f t="shared" si="18"/>
        <v>0</v>
      </c>
      <c r="AB24" s="21" t="str">
        <f t="shared" si="18"/>
        <v>0</v>
      </c>
      <c r="AC24" s="21" t="str">
        <f t="shared" si="18"/>
        <v>0</v>
      </c>
      <c r="AD24" s="21" t="str">
        <f t="shared" si="18"/>
        <v>0</v>
      </c>
      <c r="AE24" s="21" t="str">
        <f t="shared" si="18"/>
        <v>0</v>
      </c>
      <c r="AF24" s="21" t="str">
        <f t="shared" si="18"/>
        <v>0</v>
      </c>
      <c r="BD24" t="s">
        <v>34</v>
      </c>
      <c r="BE24">
        <v>3</v>
      </c>
      <c r="BF24">
        <v>17</v>
      </c>
    </row>
    <row r="25" spans="1:58" s="1" customFormat="1" ht="15.75" x14ac:dyDescent="0.25">
      <c r="A25" s="23" t="s">
        <v>35</v>
      </c>
      <c r="B25" s="27" t="s">
        <v>35</v>
      </c>
      <c r="C25"/>
      <c r="D25">
        <v>2</v>
      </c>
      <c r="E25">
        <v>1</v>
      </c>
      <c r="F25" s="6" t="s">
        <v>205</v>
      </c>
      <c r="G25" s="1" t="s">
        <v>35</v>
      </c>
      <c r="H25" s="34" t="str">
        <f t="shared" si="16"/>
        <v>0</v>
      </c>
      <c r="I25" s="34" t="str">
        <f t="shared" si="16"/>
        <v>0</v>
      </c>
      <c r="J25" s="34" t="str">
        <f t="shared" si="16"/>
        <v>0</v>
      </c>
      <c r="K25" s="34" t="str">
        <f t="shared" si="16"/>
        <v>0</v>
      </c>
      <c r="L25" s="34" t="str">
        <f t="shared" si="16"/>
        <v>0</v>
      </c>
      <c r="M25" s="34" t="str">
        <f t="shared" si="16"/>
        <v>0</v>
      </c>
      <c r="N25" s="34" t="str">
        <f t="shared" si="16"/>
        <v>0</v>
      </c>
      <c r="O25" s="34" t="str">
        <f t="shared" si="16"/>
        <v>0</v>
      </c>
      <c r="P25" s="34" t="str">
        <f t="shared" si="16"/>
        <v>0</v>
      </c>
      <c r="Q25" s="34" t="str">
        <f t="shared" si="16"/>
        <v>0</v>
      </c>
      <c r="R25" s="34" t="str">
        <f t="shared" si="17"/>
        <v>0</v>
      </c>
      <c r="S25" s="34" t="str">
        <f t="shared" si="17"/>
        <v>0</v>
      </c>
      <c r="T25" s="34" t="str">
        <f t="shared" si="17"/>
        <v>0</v>
      </c>
      <c r="U25" s="34" t="str">
        <f t="shared" si="17"/>
        <v>0</v>
      </c>
      <c r="V25" s="34" t="str">
        <f t="shared" si="17"/>
        <v>0</v>
      </c>
      <c r="W25" s="34" t="str">
        <f t="shared" si="17"/>
        <v>0</v>
      </c>
      <c r="X25" s="34" t="str">
        <f t="shared" si="17"/>
        <v>0</v>
      </c>
      <c r="Y25" s="34" t="str">
        <f t="shared" si="17"/>
        <v>0</v>
      </c>
      <c r="Z25" s="21" t="str">
        <f t="shared" si="18"/>
        <v>0</v>
      </c>
      <c r="AA25" s="21" t="str">
        <f t="shared" si="18"/>
        <v>0</v>
      </c>
      <c r="AB25" s="21" t="str">
        <f t="shared" si="18"/>
        <v>0</v>
      </c>
      <c r="AC25" s="21" t="str">
        <f t="shared" si="18"/>
        <v>0</v>
      </c>
      <c r="AD25" s="21" t="str">
        <f t="shared" si="18"/>
        <v>0</v>
      </c>
      <c r="AE25" s="21" t="str">
        <f t="shared" si="18"/>
        <v>0</v>
      </c>
      <c r="AF25" s="21" t="str">
        <f t="shared" si="18"/>
        <v>0</v>
      </c>
      <c r="BD25" s="1" t="s">
        <v>36</v>
      </c>
      <c r="BE25" s="1">
        <v>3</v>
      </c>
      <c r="BF25" s="1">
        <v>17</v>
      </c>
    </row>
    <row r="26" spans="1:58" ht="31.5" x14ac:dyDescent="0.25">
      <c r="A26" s="27" t="s">
        <v>37</v>
      </c>
      <c r="B26" s="27" t="s">
        <v>37</v>
      </c>
      <c r="D26">
        <v>1</v>
      </c>
      <c r="E26">
        <v>1</v>
      </c>
      <c r="F26" s="7" t="s">
        <v>206</v>
      </c>
      <c r="G26" t="s">
        <v>37</v>
      </c>
      <c r="H26" s="34" t="str">
        <f t="shared" si="16"/>
        <v>0</v>
      </c>
      <c r="I26" s="34" t="str">
        <f t="shared" si="16"/>
        <v>0</v>
      </c>
      <c r="J26" s="34" t="str">
        <f t="shared" si="16"/>
        <v>0</v>
      </c>
      <c r="K26" s="34" t="str">
        <f t="shared" si="16"/>
        <v>0</v>
      </c>
      <c r="L26" s="34" t="str">
        <f t="shared" si="16"/>
        <v>0</v>
      </c>
      <c r="M26" s="34" t="str">
        <f t="shared" si="16"/>
        <v>0</v>
      </c>
      <c r="N26" s="34" t="str">
        <f t="shared" si="16"/>
        <v>0</v>
      </c>
      <c r="O26" s="34" t="str">
        <f t="shared" si="16"/>
        <v>0</v>
      </c>
      <c r="P26" s="34" t="str">
        <f t="shared" si="16"/>
        <v>0</v>
      </c>
      <c r="Q26" s="34" t="str">
        <f t="shared" si="16"/>
        <v>0</v>
      </c>
      <c r="R26" s="34" t="str">
        <f t="shared" si="17"/>
        <v>0</v>
      </c>
      <c r="S26" s="34" t="str">
        <f t="shared" si="17"/>
        <v>0</v>
      </c>
      <c r="T26" s="34" t="str">
        <f t="shared" si="17"/>
        <v>0</v>
      </c>
      <c r="U26" s="34" t="str">
        <f t="shared" si="17"/>
        <v>0</v>
      </c>
      <c r="V26" s="34" t="str">
        <f t="shared" si="17"/>
        <v>0</v>
      </c>
      <c r="W26" s="34" t="str">
        <f t="shared" si="17"/>
        <v>0</v>
      </c>
      <c r="X26" s="34" t="str">
        <f t="shared" si="17"/>
        <v>0</v>
      </c>
      <c r="Y26" s="34" t="str">
        <f t="shared" si="17"/>
        <v>0</v>
      </c>
      <c r="Z26" s="21" t="str">
        <f t="shared" si="18"/>
        <v>0</v>
      </c>
      <c r="AA26" s="21" t="str">
        <f t="shared" si="18"/>
        <v>0</v>
      </c>
      <c r="AB26" s="21" t="str">
        <f t="shared" si="18"/>
        <v>0</v>
      </c>
      <c r="AC26" s="21" t="str">
        <f t="shared" si="18"/>
        <v>0</v>
      </c>
      <c r="AD26" s="21" t="str">
        <f t="shared" si="18"/>
        <v>0</v>
      </c>
      <c r="AE26" s="21" t="str">
        <f t="shared" si="18"/>
        <v>0</v>
      </c>
      <c r="AF26" s="21" t="str">
        <f t="shared" si="18"/>
        <v>0</v>
      </c>
      <c r="BD26" t="s">
        <v>38</v>
      </c>
      <c r="BE26">
        <v>3</v>
      </c>
      <c r="BF26">
        <v>17</v>
      </c>
    </row>
    <row r="27" spans="1:58" s="1" customFormat="1" ht="15.75" x14ac:dyDescent="0.25">
      <c r="A27" s="23" t="s">
        <v>39</v>
      </c>
      <c r="B27" s="27" t="s">
        <v>39</v>
      </c>
      <c r="C27"/>
      <c r="D27">
        <v>2</v>
      </c>
      <c r="E27">
        <v>1</v>
      </c>
      <c r="F27" s="6" t="s">
        <v>207</v>
      </c>
      <c r="G27" s="1" t="s">
        <v>39</v>
      </c>
      <c r="H27" s="34" t="str">
        <f t="shared" si="16"/>
        <v>0</v>
      </c>
      <c r="I27" s="34" t="str">
        <f t="shared" si="16"/>
        <v>0</v>
      </c>
      <c r="J27" s="34" t="str">
        <f t="shared" si="16"/>
        <v>0</v>
      </c>
      <c r="K27" s="34" t="str">
        <f t="shared" si="16"/>
        <v>0</v>
      </c>
      <c r="L27" s="34" t="str">
        <f t="shared" si="16"/>
        <v>0</v>
      </c>
      <c r="M27" s="34" t="str">
        <f t="shared" si="16"/>
        <v>0</v>
      </c>
      <c r="N27" s="34" t="str">
        <f t="shared" si="16"/>
        <v>0</v>
      </c>
      <c r="O27" s="34" t="str">
        <f t="shared" si="16"/>
        <v>0</v>
      </c>
      <c r="P27" s="34" t="str">
        <f t="shared" si="16"/>
        <v>0</v>
      </c>
      <c r="Q27" s="34" t="str">
        <f t="shared" si="16"/>
        <v>0</v>
      </c>
      <c r="R27" s="34" t="str">
        <f t="shared" si="17"/>
        <v>0</v>
      </c>
      <c r="S27" s="34" t="str">
        <f t="shared" si="17"/>
        <v>0</v>
      </c>
      <c r="T27" s="34" t="str">
        <f t="shared" si="17"/>
        <v>0</v>
      </c>
      <c r="U27" s="34" t="str">
        <f t="shared" si="17"/>
        <v>0</v>
      </c>
      <c r="V27" s="34" t="str">
        <f t="shared" si="17"/>
        <v>0</v>
      </c>
      <c r="W27" s="34" t="str">
        <f t="shared" si="17"/>
        <v>0</v>
      </c>
      <c r="X27" s="34" t="str">
        <f t="shared" si="17"/>
        <v>0</v>
      </c>
      <c r="Y27" s="34" t="str">
        <f t="shared" si="17"/>
        <v>0</v>
      </c>
      <c r="Z27" s="21" t="str">
        <f t="shared" si="18"/>
        <v>0</v>
      </c>
      <c r="AA27" s="21" t="str">
        <f t="shared" si="18"/>
        <v>0</v>
      </c>
      <c r="AB27" s="21" t="str">
        <f t="shared" si="18"/>
        <v>0</v>
      </c>
      <c r="AC27" s="21" t="str">
        <f t="shared" si="18"/>
        <v>0</v>
      </c>
      <c r="AD27" s="21" t="str">
        <f t="shared" si="18"/>
        <v>0</v>
      </c>
      <c r="AE27" s="21" t="str">
        <f t="shared" si="18"/>
        <v>0</v>
      </c>
      <c r="AF27" s="21" t="str">
        <f t="shared" si="18"/>
        <v>0</v>
      </c>
      <c r="BD27" s="1" t="s">
        <v>40</v>
      </c>
      <c r="BE27" s="1">
        <v>3</v>
      </c>
      <c r="BF27" s="1">
        <v>17</v>
      </c>
    </row>
    <row r="28" spans="1:58" ht="15.75" x14ac:dyDescent="0.25">
      <c r="A28" s="27" t="s">
        <v>41</v>
      </c>
      <c r="B28" s="27" t="s">
        <v>41</v>
      </c>
      <c r="D28">
        <v>1</v>
      </c>
      <c r="E28">
        <v>1</v>
      </c>
      <c r="F28" s="7" t="s">
        <v>208</v>
      </c>
      <c r="G28" t="s">
        <v>41</v>
      </c>
      <c r="H28" s="34" t="str">
        <f t="shared" si="16"/>
        <v>0</v>
      </c>
      <c r="I28" s="34" t="str">
        <f t="shared" si="16"/>
        <v>0</v>
      </c>
      <c r="J28" s="34" t="str">
        <f t="shared" si="16"/>
        <v>0</v>
      </c>
      <c r="K28" s="34" t="str">
        <f t="shared" si="16"/>
        <v>0</v>
      </c>
      <c r="L28" s="34" t="str">
        <f t="shared" si="16"/>
        <v>0</v>
      </c>
      <c r="M28" s="34" t="str">
        <f t="shared" si="16"/>
        <v>0</v>
      </c>
      <c r="N28" s="34" t="str">
        <f t="shared" si="16"/>
        <v>0</v>
      </c>
      <c r="O28" s="34" t="str">
        <f t="shared" si="16"/>
        <v>0</v>
      </c>
      <c r="P28" s="34" t="str">
        <f t="shared" si="16"/>
        <v>0</v>
      </c>
      <c r="Q28" s="34" t="str">
        <f t="shared" si="16"/>
        <v>0</v>
      </c>
      <c r="R28" s="34" t="str">
        <f t="shared" si="17"/>
        <v>0</v>
      </c>
      <c r="S28" s="34" t="str">
        <f t="shared" si="17"/>
        <v>0</v>
      </c>
      <c r="T28" s="34" t="str">
        <f t="shared" si="17"/>
        <v>0</v>
      </c>
      <c r="U28" s="34" t="str">
        <f t="shared" si="17"/>
        <v>0</v>
      </c>
      <c r="V28" s="34" t="str">
        <f t="shared" si="17"/>
        <v>0</v>
      </c>
      <c r="W28" s="34" t="str">
        <f t="shared" si="17"/>
        <v>0</v>
      </c>
      <c r="X28" s="34" t="str">
        <f t="shared" si="17"/>
        <v>0</v>
      </c>
      <c r="Y28" s="34" t="str">
        <f t="shared" si="17"/>
        <v>0</v>
      </c>
      <c r="Z28" s="21" t="str">
        <f t="shared" si="18"/>
        <v>0</v>
      </c>
      <c r="AA28" s="21" t="str">
        <f t="shared" si="18"/>
        <v>0</v>
      </c>
      <c r="AB28" s="21" t="str">
        <f t="shared" si="18"/>
        <v>0</v>
      </c>
      <c r="AC28" s="21" t="str">
        <f t="shared" si="18"/>
        <v>0</v>
      </c>
      <c r="AD28" s="21" t="str">
        <f t="shared" si="18"/>
        <v>0</v>
      </c>
      <c r="AE28" s="21" t="str">
        <f t="shared" si="18"/>
        <v>0</v>
      </c>
      <c r="AF28" s="21" t="str">
        <f t="shared" si="18"/>
        <v>0</v>
      </c>
      <c r="BD28" t="s">
        <v>42</v>
      </c>
      <c r="BE28">
        <v>3</v>
      </c>
      <c r="BF28">
        <v>17</v>
      </c>
    </row>
    <row r="29" spans="1:58" ht="15.75" x14ac:dyDescent="0.25">
      <c r="A29" s="27" t="s">
        <v>161</v>
      </c>
      <c r="B29" s="27" t="s">
        <v>161</v>
      </c>
      <c r="F29" s="9" t="s">
        <v>209</v>
      </c>
      <c r="G29" t="s">
        <v>161</v>
      </c>
      <c r="H29" s="34" t="str">
        <f t="shared" si="16"/>
        <v>0</v>
      </c>
      <c r="I29" s="34" t="str">
        <f t="shared" si="16"/>
        <v>0</v>
      </c>
      <c r="J29" s="34" t="str">
        <f t="shared" si="16"/>
        <v>0</v>
      </c>
      <c r="K29" s="34" t="str">
        <f t="shared" si="16"/>
        <v>0</v>
      </c>
      <c r="L29" s="34" t="str">
        <f t="shared" si="16"/>
        <v>0</v>
      </c>
      <c r="M29" s="34" t="str">
        <f t="shared" si="16"/>
        <v>0</v>
      </c>
      <c r="N29" s="34" t="str">
        <f t="shared" si="16"/>
        <v>0</v>
      </c>
      <c r="O29" s="34" t="str">
        <f t="shared" si="16"/>
        <v>0</v>
      </c>
      <c r="P29" s="34" t="str">
        <f t="shared" si="16"/>
        <v>0</v>
      </c>
      <c r="Q29" s="34" t="str">
        <f t="shared" si="16"/>
        <v>0</v>
      </c>
      <c r="R29" s="34" t="str">
        <f t="shared" si="17"/>
        <v>0</v>
      </c>
      <c r="S29" s="34" t="str">
        <f t="shared" si="17"/>
        <v>0</v>
      </c>
      <c r="T29" s="34" t="str">
        <f t="shared" si="17"/>
        <v>0</v>
      </c>
      <c r="U29" s="34" t="str">
        <f t="shared" si="17"/>
        <v>0</v>
      </c>
      <c r="V29" s="34" t="str">
        <f t="shared" si="17"/>
        <v>0</v>
      </c>
      <c r="W29" s="34" t="str">
        <f t="shared" si="17"/>
        <v>0</v>
      </c>
      <c r="X29" s="34" t="str">
        <f t="shared" si="17"/>
        <v>0</v>
      </c>
      <c r="Y29" s="34" t="str">
        <f t="shared" si="17"/>
        <v>0</v>
      </c>
      <c r="Z29" s="21" t="str">
        <f t="shared" si="18"/>
        <v>0</v>
      </c>
      <c r="AA29" s="21" t="str">
        <f t="shared" si="18"/>
        <v>0</v>
      </c>
      <c r="AB29" s="21" t="str">
        <f t="shared" si="18"/>
        <v>0</v>
      </c>
      <c r="AC29" s="21" t="str">
        <f t="shared" si="18"/>
        <v>0</v>
      </c>
      <c r="AD29" s="21" t="str">
        <f t="shared" si="18"/>
        <v>0</v>
      </c>
      <c r="AE29" s="21" t="str">
        <f t="shared" si="18"/>
        <v>0</v>
      </c>
      <c r="AF29" s="21" t="str">
        <f t="shared" si="18"/>
        <v>0</v>
      </c>
    </row>
    <row r="30" spans="1:58" s="1" customFormat="1" ht="15.75" x14ac:dyDescent="0.25">
      <c r="A30" s="23" t="s">
        <v>43</v>
      </c>
      <c r="B30" s="27" t="s">
        <v>43</v>
      </c>
      <c r="C30"/>
      <c r="D30">
        <v>2</v>
      </c>
      <c r="E30">
        <v>1</v>
      </c>
      <c r="F30" s="6" t="s">
        <v>210</v>
      </c>
      <c r="G30" s="1" t="s">
        <v>43</v>
      </c>
      <c r="H30" s="34" t="str">
        <f t="shared" si="16"/>
        <v>0</v>
      </c>
      <c r="I30" s="34" t="str">
        <f t="shared" si="16"/>
        <v>0</v>
      </c>
      <c r="J30" s="34" t="str">
        <f t="shared" si="16"/>
        <v>0</v>
      </c>
      <c r="K30" s="34" t="str">
        <f t="shared" si="16"/>
        <v>0</v>
      </c>
      <c r="L30" s="34" t="str">
        <f t="shared" si="16"/>
        <v>0</v>
      </c>
      <c r="M30" s="34" t="str">
        <f t="shared" si="16"/>
        <v>0</v>
      </c>
      <c r="N30" s="34" t="str">
        <f t="shared" si="16"/>
        <v>0</v>
      </c>
      <c r="O30" s="34" t="str">
        <f t="shared" si="16"/>
        <v>0</v>
      </c>
      <c r="P30" s="34" t="str">
        <f t="shared" si="16"/>
        <v>0</v>
      </c>
      <c r="Q30" s="34" t="str">
        <f t="shared" si="16"/>
        <v>0</v>
      </c>
      <c r="R30" s="34" t="str">
        <f t="shared" si="17"/>
        <v>0</v>
      </c>
      <c r="S30" s="34" t="str">
        <f t="shared" si="17"/>
        <v>0</v>
      </c>
      <c r="T30" s="34" t="str">
        <f t="shared" si="17"/>
        <v>0</v>
      </c>
      <c r="U30" s="34" t="str">
        <f t="shared" si="17"/>
        <v>0</v>
      </c>
      <c r="V30" s="34" t="str">
        <f t="shared" si="17"/>
        <v>0</v>
      </c>
      <c r="W30" s="34" t="str">
        <f t="shared" si="17"/>
        <v>0</v>
      </c>
      <c r="X30" s="34" t="str">
        <f t="shared" si="17"/>
        <v>0</v>
      </c>
      <c r="Y30" s="34" t="str">
        <f t="shared" si="17"/>
        <v>0</v>
      </c>
      <c r="Z30" s="21" t="str">
        <f t="shared" si="18"/>
        <v>0</v>
      </c>
      <c r="AA30" s="21" t="str">
        <f t="shared" si="18"/>
        <v>0</v>
      </c>
      <c r="AB30" s="21" t="str">
        <f t="shared" si="18"/>
        <v>0</v>
      </c>
      <c r="AC30" s="21" t="str">
        <f t="shared" si="18"/>
        <v>0</v>
      </c>
      <c r="AD30" s="21" t="str">
        <f t="shared" si="18"/>
        <v>0</v>
      </c>
      <c r="AE30" s="21" t="str">
        <f t="shared" si="18"/>
        <v>0</v>
      </c>
      <c r="AF30" s="21" t="str">
        <f t="shared" si="18"/>
        <v>0</v>
      </c>
      <c r="BD30" s="1" t="s">
        <v>44</v>
      </c>
      <c r="BE30" s="1">
        <v>3</v>
      </c>
      <c r="BF30" s="1">
        <v>17</v>
      </c>
    </row>
    <row r="31" spans="1:58" s="1" customFormat="1" ht="15.75" x14ac:dyDescent="0.25">
      <c r="A31" s="27" t="s">
        <v>163</v>
      </c>
      <c r="B31" s="27" t="s">
        <v>163</v>
      </c>
      <c r="C31"/>
      <c r="D31"/>
      <c r="E31"/>
      <c r="F31" s="9" t="s">
        <v>209</v>
      </c>
      <c r="G31" t="s">
        <v>163</v>
      </c>
      <c r="H31" s="34" t="str">
        <f t="shared" ref="H31:Q40" si="19">IFERROR(VLOOKUP($A31,_30_3100,H$1,FALSE)/VLOOKUP($B31,_30p_3100,H$2,FALSE)*100-100,"0")</f>
        <v>0</v>
      </c>
      <c r="I31" s="34" t="str">
        <f t="shared" si="19"/>
        <v>0</v>
      </c>
      <c r="J31" s="34" t="str">
        <f t="shared" si="19"/>
        <v>0</v>
      </c>
      <c r="K31" s="34" t="str">
        <f t="shared" si="19"/>
        <v>0</v>
      </c>
      <c r="L31" s="34" t="str">
        <f t="shared" si="19"/>
        <v>0</v>
      </c>
      <c r="M31" s="34" t="str">
        <f t="shared" si="19"/>
        <v>0</v>
      </c>
      <c r="N31" s="34" t="str">
        <f t="shared" si="19"/>
        <v>0</v>
      </c>
      <c r="O31" s="34" t="str">
        <f t="shared" si="19"/>
        <v>0</v>
      </c>
      <c r="P31" s="34" t="str">
        <f t="shared" si="19"/>
        <v>0</v>
      </c>
      <c r="Q31" s="34" t="str">
        <f t="shared" si="19"/>
        <v>0</v>
      </c>
      <c r="R31" s="34" t="str">
        <f t="shared" ref="R31:Y40" si="20">IFERROR(VLOOKUP($A31,_30_3100,R$1,FALSE)/VLOOKUP($B31,_30p_3100,R$2,FALSE)*100-100,"0")</f>
        <v>0</v>
      </c>
      <c r="S31" s="34" t="str">
        <f t="shared" si="20"/>
        <v>0</v>
      </c>
      <c r="T31" s="34" t="str">
        <f t="shared" si="20"/>
        <v>0</v>
      </c>
      <c r="U31" s="34" t="str">
        <f t="shared" si="20"/>
        <v>0</v>
      </c>
      <c r="V31" s="34" t="str">
        <f t="shared" si="20"/>
        <v>0</v>
      </c>
      <c r="W31" s="34" t="str">
        <f t="shared" si="20"/>
        <v>0</v>
      </c>
      <c r="X31" s="34" t="str">
        <f t="shared" si="20"/>
        <v>0</v>
      </c>
      <c r="Y31" s="34" t="str">
        <f t="shared" si="20"/>
        <v>0</v>
      </c>
      <c r="Z31" s="21" t="str">
        <f t="shared" ref="Z31:AF40" si="21">IFERROR(VLOOKUP($A31,_30_3100,Z$1)/VLOOKUP($B31,_30p_3100,Z$2)*100-100,"0")</f>
        <v>0</v>
      </c>
      <c r="AA31" s="21" t="str">
        <f t="shared" si="21"/>
        <v>0</v>
      </c>
      <c r="AB31" s="21" t="str">
        <f t="shared" si="21"/>
        <v>0</v>
      </c>
      <c r="AC31" s="21" t="str">
        <f t="shared" si="21"/>
        <v>0</v>
      </c>
      <c r="AD31" s="21" t="str">
        <f t="shared" si="21"/>
        <v>0</v>
      </c>
      <c r="AE31" s="21" t="str">
        <f t="shared" si="21"/>
        <v>0</v>
      </c>
      <c r="AF31" s="21" t="str">
        <f t="shared" si="21"/>
        <v>0</v>
      </c>
    </row>
    <row r="32" spans="1:58" ht="31.5" x14ac:dyDescent="0.25">
      <c r="A32" s="27" t="s">
        <v>45</v>
      </c>
      <c r="B32" s="27" t="s">
        <v>45</v>
      </c>
      <c r="D32">
        <v>1</v>
      </c>
      <c r="E32">
        <v>1</v>
      </c>
      <c r="F32" s="7" t="s">
        <v>211</v>
      </c>
      <c r="G32" t="s">
        <v>45</v>
      </c>
      <c r="H32" s="34" t="str">
        <f t="shared" si="19"/>
        <v>0</v>
      </c>
      <c r="I32" s="34" t="str">
        <f t="shared" si="19"/>
        <v>0</v>
      </c>
      <c r="J32" s="34" t="str">
        <f t="shared" si="19"/>
        <v>0</v>
      </c>
      <c r="K32" s="34" t="str">
        <f t="shared" si="19"/>
        <v>0</v>
      </c>
      <c r="L32" s="34" t="str">
        <f t="shared" si="19"/>
        <v>0</v>
      </c>
      <c r="M32" s="34" t="str">
        <f t="shared" si="19"/>
        <v>0</v>
      </c>
      <c r="N32" s="34" t="str">
        <f t="shared" si="19"/>
        <v>0</v>
      </c>
      <c r="O32" s="34" t="str">
        <f t="shared" si="19"/>
        <v>0</v>
      </c>
      <c r="P32" s="34" t="str">
        <f t="shared" si="19"/>
        <v>0</v>
      </c>
      <c r="Q32" s="34" t="str">
        <f t="shared" si="19"/>
        <v>0</v>
      </c>
      <c r="R32" s="34" t="str">
        <f t="shared" si="20"/>
        <v>0</v>
      </c>
      <c r="S32" s="34" t="str">
        <f t="shared" si="20"/>
        <v>0</v>
      </c>
      <c r="T32" s="34" t="str">
        <f t="shared" si="20"/>
        <v>0</v>
      </c>
      <c r="U32" s="34" t="str">
        <f t="shared" si="20"/>
        <v>0</v>
      </c>
      <c r="V32" s="34" t="str">
        <f t="shared" si="20"/>
        <v>0</v>
      </c>
      <c r="W32" s="34" t="str">
        <f t="shared" si="20"/>
        <v>0</v>
      </c>
      <c r="X32" s="34" t="str">
        <f t="shared" si="20"/>
        <v>0</v>
      </c>
      <c r="Y32" s="34" t="str">
        <f t="shared" si="20"/>
        <v>0</v>
      </c>
      <c r="Z32" s="21" t="str">
        <f t="shared" si="21"/>
        <v>0</v>
      </c>
      <c r="AA32" s="21" t="str">
        <f t="shared" si="21"/>
        <v>0</v>
      </c>
      <c r="AB32" s="21" t="str">
        <f t="shared" si="21"/>
        <v>0</v>
      </c>
      <c r="AC32" s="21" t="str">
        <f t="shared" si="21"/>
        <v>0</v>
      </c>
      <c r="AD32" s="21" t="str">
        <f t="shared" si="21"/>
        <v>0</v>
      </c>
      <c r="AE32" s="21" t="str">
        <f t="shared" si="21"/>
        <v>0</v>
      </c>
      <c r="AF32" s="21" t="str">
        <f t="shared" si="21"/>
        <v>0</v>
      </c>
      <c r="BD32" t="s">
        <v>46</v>
      </c>
      <c r="BE32">
        <v>3</v>
      </c>
      <c r="BF32">
        <v>17</v>
      </c>
    </row>
    <row r="33" spans="1:58" ht="31.5" x14ac:dyDescent="0.25">
      <c r="A33" s="27" t="s">
        <v>164</v>
      </c>
      <c r="B33" s="27" t="s">
        <v>164</v>
      </c>
      <c r="F33" s="9" t="s">
        <v>212</v>
      </c>
      <c r="G33" t="s">
        <v>164</v>
      </c>
      <c r="H33" s="34" t="str">
        <f t="shared" si="19"/>
        <v>0</v>
      </c>
      <c r="I33" s="34" t="str">
        <f t="shared" si="19"/>
        <v>0</v>
      </c>
      <c r="J33" s="34" t="str">
        <f t="shared" si="19"/>
        <v>0</v>
      </c>
      <c r="K33" s="34" t="str">
        <f t="shared" si="19"/>
        <v>0</v>
      </c>
      <c r="L33" s="34" t="str">
        <f t="shared" si="19"/>
        <v>0</v>
      </c>
      <c r="M33" s="34" t="str">
        <f t="shared" si="19"/>
        <v>0</v>
      </c>
      <c r="N33" s="34" t="str">
        <f t="shared" si="19"/>
        <v>0</v>
      </c>
      <c r="O33" s="34" t="str">
        <f t="shared" si="19"/>
        <v>0</v>
      </c>
      <c r="P33" s="34" t="str">
        <f t="shared" si="19"/>
        <v>0</v>
      </c>
      <c r="Q33" s="34" t="str">
        <f t="shared" si="19"/>
        <v>0</v>
      </c>
      <c r="R33" s="34" t="str">
        <f t="shared" si="20"/>
        <v>0</v>
      </c>
      <c r="S33" s="34" t="str">
        <f t="shared" si="20"/>
        <v>0</v>
      </c>
      <c r="T33" s="34" t="str">
        <f t="shared" si="20"/>
        <v>0</v>
      </c>
      <c r="U33" s="34" t="str">
        <f t="shared" si="20"/>
        <v>0</v>
      </c>
      <c r="V33" s="34" t="str">
        <f t="shared" si="20"/>
        <v>0</v>
      </c>
      <c r="W33" s="34" t="str">
        <f t="shared" si="20"/>
        <v>0</v>
      </c>
      <c r="X33" s="34" t="str">
        <f t="shared" si="20"/>
        <v>0</v>
      </c>
      <c r="Y33" s="34" t="str">
        <f t="shared" si="20"/>
        <v>0</v>
      </c>
      <c r="Z33" s="21" t="str">
        <f t="shared" si="21"/>
        <v>0</v>
      </c>
      <c r="AA33" s="21" t="str">
        <f t="shared" si="21"/>
        <v>0</v>
      </c>
      <c r="AB33" s="21" t="str">
        <f t="shared" si="21"/>
        <v>0</v>
      </c>
      <c r="AC33" s="21" t="str">
        <f t="shared" si="21"/>
        <v>0</v>
      </c>
      <c r="AD33" s="21" t="str">
        <f t="shared" si="21"/>
        <v>0</v>
      </c>
      <c r="AE33" s="21" t="str">
        <f t="shared" si="21"/>
        <v>0</v>
      </c>
      <c r="AF33" s="21" t="str">
        <f t="shared" si="21"/>
        <v>0</v>
      </c>
    </row>
    <row r="34" spans="1:58" ht="47.25" x14ac:dyDescent="0.25">
      <c r="A34" s="27" t="s">
        <v>165</v>
      </c>
      <c r="B34" s="27" t="s">
        <v>165</v>
      </c>
      <c r="F34" s="9" t="s">
        <v>288</v>
      </c>
      <c r="G34" t="s">
        <v>165</v>
      </c>
      <c r="H34" s="34" t="str">
        <f t="shared" si="19"/>
        <v>0</v>
      </c>
      <c r="I34" s="34" t="str">
        <f t="shared" si="19"/>
        <v>0</v>
      </c>
      <c r="J34" s="34" t="str">
        <f t="shared" si="19"/>
        <v>0</v>
      </c>
      <c r="K34" s="34" t="str">
        <f t="shared" si="19"/>
        <v>0</v>
      </c>
      <c r="L34" s="34" t="str">
        <f t="shared" si="19"/>
        <v>0</v>
      </c>
      <c r="M34" s="34" t="str">
        <f t="shared" si="19"/>
        <v>0</v>
      </c>
      <c r="N34" s="34" t="str">
        <f t="shared" si="19"/>
        <v>0</v>
      </c>
      <c r="O34" s="34" t="str">
        <f t="shared" si="19"/>
        <v>0</v>
      </c>
      <c r="P34" s="34" t="str">
        <f t="shared" si="19"/>
        <v>0</v>
      </c>
      <c r="Q34" s="34" t="str">
        <f t="shared" si="19"/>
        <v>0</v>
      </c>
      <c r="R34" s="34" t="str">
        <f t="shared" si="20"/>
        <v>0</v>
      </c>
      <c r="S34" s="34" t="str">
        <f t="shared" si="20"/>
        <v>0</v>
      </c>
      <c r="T34" s="34" t="str">
        <f t="shared" si="20"/>
        <v>0</v>
      </c>
      <c r="U34" s="34" t="str">
        <f t="shared" si="20"/>
        <v>0</v>
      </c>
      <c r="V34" s="34" t="str">
        <f t="shared" si="20"/>
        <v>0</v>
      </c>
      <c r="W34" s="34" t="str">
        <f t="shared" si="20"/>
        <v>0</v>
      </c>
      <c r="X34" s="34" t="str">
        <f t="shared" si="20"/>
        <v>0</v>
      </c>
      <c r="Y34" s="34" t="str">
        <f t="shared" si="20"/>
        <v>0</v>
      </c>
      <c r="Z34" s="21" t="str">
        <f t="shared" si="21"/>
        <v>0</v>
      </c>
      <c r="AA34" s="21" t="str">
        <f t="shared" si="21"/>
        <v>0</v>
      </c>
      <c r="AB34" s="21" t="str">
        <f t="shared" si="21"/>
        <v>0</v>
      </c>
      <c r="AC34" s="21" t="str">
        <f t="shared" si="21"/>
        <v>0</v>
      </c>
      <c r="AD34" s="21" t="str">
        <f t="shared" si="21"/>
        <v>0</v>
      </c>
      <c r="AE34" s="21" t="str">
        <f t="shared" si="21"/>
        <v>0</v>
      </c>
      <c r="AF34" s="21" t="str">
        <f t="shared" si="21"/>
        <v>0</v>
      </c>
    </row>
    <row r="35" spans="1:58" s="1" customFormat="1" ht="15.75" x14ac:dyDescent="0.25">
      <c r="A35" s="23" t="s">
        <v>47</v>
      </c>
      <c r="B35" s="27" t="s">
        <v>47</v>
      </c>
      <c r="C35"/>
      <c r="D35">
        <v>2</v>
      </c>
      <c r="E35">
        <v>1</v>
      </c>
      <c r="F35" s="6" t="s">
        <v>213</v>
      </c>
      <c r="G35" s="1" t="s">
        <v>47</v>
      </c>
      <c r="H35" s="34" t="str">
        <f t="shared" si="19"/>
        <v>0</v>
      </c>
      <c r="I35" s="34" t="str">
        <f t="shared" si="19"/>
        <v>0</v>
      </c>
      <c r="J35" s="34" t="str">
        <f t="shared" si="19"/>
        <v>0</v>
      </c>
      <c r="K35" s="34" t="str">
        <f t="shared" si="19"/>
        <v>0</v>
      </c>
      <c r="L35" s="34" t="str">
        <f t="shared" si="19"/>
        <v>0</v>
      </c>
      <c r="M35" s="34" t="str">
        <f t="shared" si="19"/>
        <v>0</v>
      </c>
      <c r="N35" s="34" t="str">
        <f t="shared" si="19"/>
        <v>0</v>
      </c>
      <c r="O35" s="34" t="str">
        <f t="shared" si="19"/>
        <v>0</v>
      </c>
      <c r="P35" s="34" t="str">
        <f t="shared" si="19"/>
        <v>0</v>
      </c>
      <c r="Q35" s="34" t="str">
        <f t="shared" si="19"/>
        <v>0</v>
      </c>
      <c r="R35" s="34" t="str">
        <f t="shared" si="20"/>
        <v>0</v>
      </c>
      <c r="S35" s="34" t="str">
        <f t="shared" si="20"/>
        <v>0</v>
      </c>
      <c r="T35" s="34" t="str">
        <f t="shared" si="20"/>
        <v>0</v>
      </c>
      <c r="U35" s="34" t="str">
        <f t="shared" si="20"/>
        <v>0</v>
      </c>
      <c r="V35" s="34" t="str">
        <f t="shared" si="20"/>
        <v>0</v>
      </c>
      <c r="W35" s="34" t="str">
        <f t="shared" si="20"/>
        <v>0</v>
      </c>
      <c r="X35" s="34" t="str">
        <f t="shared" si="20"/>
        <v>0</v>
      </c>
      <c r="Y35" s="34" t="str">
        <f t="shared" si="20"/>
        <v>0</v>
      </c>
      <c r="Z35" s="21" t="str">
        <f t="shared" si="21"/>
        <v>0</v>
      </c>
      <c r="AA35" s="21" t="str">
        <f t="shared" si="21"/>
        <v>0</v>
      </c>
      <c r="AB35" s="21" t="str">
        <f t="shared" si="21"/>
        <v>0</v>
      </c>
      <c r="AC35" s="21" t="str">
        <f t="shared" si="21"/>
        <v>0</v>
      </c>
      <c r="AD35" s="21" t="str">
        <f t="shared" si="21"/>
        <v>0</v>
      </c>
      <c r="AE35" s="21" t="str">
        <f t="shared" si="21"/>
        <v>0</v>
      </c>
      <c r="AF35" s="21" t="str">
        <f t="shared" si="21"/>
        <v>0</v>
      </c>
      <c r="BD35" s="1" t="s">
        <v>48</v>
      </c>
      <c r="BE35" s="1">
        <v>3</v>
      </c>
      <c r="BF35" s="1">
        <v>17</v>
      </c>
    </row>
    <row r="36" spans="1:58" ht="15.75" x14ac:dyDescent="0.25">
      <c r="A36" s="27" t="s">
        <v>49</v>
      </c>
      <c r="B36" s="27" t="s">
        <v>49</v>
      </c>
      <c r="D36">
        <v>1</v>
      </c>
      <c r="E36">
        <v>1</v>
      </c>
      <c r="F36" s="7" t="s">
        <v>214</v>
      </c>
      <c r="G36" t="s">
        <v>49</v>
      </c>
      <c r="H36" s="34" t="str">
        <f t="shared" si="19"/>
        <v>0</v>
      </c>
      <c r="I36" s="34" t="str">
        <f t="shared" si="19"/>
        <v>0</v>
      </c>
      <c r="J36" s="34" t="str">
        <f t="shared" si="19"/>
        <v>0</v>
      </c>
      <c r="K36" s="34" t="str">
        <f t="shared" si="19"/>
        <v>0</v>
      </c>
      <c r="L36" s="34" t="str">
        <f t="shared" si="19"/>
        <v>0</v>
      </c>
      <c r="M36" s="34" t="str">
        <f t="shared" si="19"/>
        <v>0</v>
      </c>
      <c r="N36" s="34" t="str">
        <f t="shared" si="19"/>
        <v>0</v>
      </c>
      <c r="O36" s="34" t="str">
        <f t="shared" si="19"/>
        <v>0</v>
      </c>
      <c r="P36" s="34" t="str">
        <f t="shared" si="19"/>
        <v>0</v>
      </c>
      <c r="Q36" s="34" t="str">
        <f t="shared" si="19"/>
        <v>0</v>
      </c>
      <c r="R36" s="34" t="str">
        <f t="shared" si="20"/>
        <v>0</v>
      </c>
      <c r="S36" s="34" t="str">
        <f t="shared" si="20"/>
        <v>0</v>
      </c>
      <c r="T36" s="34" t="str">
        <f t="shared" si="20"/>
        <v>0</v>
      </c>
      <c r="U36" s="34" t="str">
        <f t="shared" si="20"/>
        <v>0</v>
      </c>
      <c r="V36" s="34" t="str">
        <f t="shared" si="20"/>
        <v>0</v>
      </c>
      <c r="W36" s="34" t="str">
        <f t="shared" si="20"/>
        <v>0</v>
      </c>
      <c r="X36" s="34" t="str">
        <f t="shared" si="20"/>
        <v>0</v>
      </c>
      <c r="Y36" s="34" t="str">
        <f t="shared" si="20"/>
        <v>0</v>
      </c>
      <c r="Z36" s="21" t="str">
        <f t="shared" si="21"/>
        <v>0</v>
      </c>
      <c r="AA36" s="21" t="str">
        <f t="shared" si="21"/>
        <v>0</v>
      </c>
      <c r="AB36" s="21" t="str">
        <f t="shared" si="21"/>
        <v>0</v>
      </c>
      <c r="AC36" s="21" t="str">
        <f t="shared" si="21"/>
        <v>0</v>
      </c>
      <c r="AD36" s="21" t="str">
        <f t="shared" si="21"/>
        <v>0</v>
      </c>
      <c r="AE36" s="21" t="str">
        <f t="shared" si="21"/>
        <v>0</v>
      </c>
      <c r="AF36" s="21" t="str">
        <f t="shared" si="21"/>
        <v>0</v>
      </c>
      <c r="BD36" t="s">
        <v>50</v>
      </c>
      <c r="BE36">
        <v>3</v>
      </c>
      <c r="BF36">
        <v>17</v>
      </c>
    </row>
    <row r="37" spans="1:58" ht="15.75" x14ac:dyDescent="0.25">
      <c r="A37" s="28" t="s">
        <v>327</v>
      </c>
      <c r="B37" s="27" t="s">
        <v>327</v>
      </c>
      <c r="D37">
        <v>2</v>
      </c>
      <c r="F37" s="17" t="s">
        <v>329</v>
      </c>
      <c r="G37" s="28" t="s">
        <v>327</v>
      </c>
      <c r="H37" s="34" t="str">
        <f t="shared" si="19"/>
        <v>0</v>
      </c>
      <c r="I37" s="34" t="str">
        <f t="shared" si="19"/>
        <v>0</v>
      </c>
      <c r="J37" s="34" t="str">
        <f t="shared" si="19"/>
        <v>0</v>
      </c>
      <c r="K37" s="34" t="str">
        <f t="shared" si="19"/>
        <v>0</v>
      </c>
      <c r="L37" s="34" t="str">
        <f t="shared" si="19"/>
        <v>0</v>
      </c>
      <c r="M37" s="34" t="str">
        <f t="shared" si="19"/>
        <v>0</v>
      </c>
      <c r="N37" s="34" t="str">
        <f t="shared" si="19"/>
        <v>0</v>
      </c>
      <c r="O37" s="34" t="str">
        <f t="shared" si="19"/>
        <v>0</v>
      </c>
      <c r="P37" s="34" t="str">
        <f t="shared" si="19"/>
        <v>0</v>
      </c>
      <c r="Q37" s="34" t="str">
        <f t="shared" si="19"/>
        <v>0</v>
      </c>
      <c r="R37" s="34" t="str">
        <f t="shared" si="20"/>
        <v>0</v>
      </c>
      <c r="S37" s="34" t="str">
        <f t="shared" si="20"/>
        <v>0</v>
      </c>
      <c r="T37" s="34" t="str">
        <f t="shared" si="20"/>
        <v>0</v>
      </c>
      <c r="U37" s="34" t="str">
        <f t="shared" si="20"/>
        <v>0</v>
      </c>
      <c r="V37" s="34" t="str">
        <f t="shared" si="20"/>
        <v>0</v>
      </c>
      <c r="W37" s="34" t="str">
        <f t="shared" si="20"/>
        <v>0</v>
      </c>
      <c r="X37" s="34" t="str">
        <f t="shared" si="20"/>
        <v>0</v>
      </c>
      <c r="Y37" s="34" t="str">
        <f t="shared" si="20"/>
        <v>0</v>
      </c>
      <c r="Z37" s="21" t="str">
        <f t="shared" si="21"/>
        <v>0</v>
      </c>
      <c r="AA37" s="21" t="str">
        <f t="shared" si="21"/>
        <v>0</v>
      </c>
      <c r="AB37" s="21" t="str">
        <f t="shared" si="21"/>
        <v>0</v>
      </c>
      <c r="AC37" s="21" t="str">
        <f t="shared" si="21"/>
        <v>0</v>
      </c>
      <c r="AD37" s="21" t="str">
        <f t="shared" si="21"/>
        <v>0</v>
      </c>
      <c r="AE37" s="21" t="str">
        <f t="shared" si="21"/>
        <v>0</v>
      </c>
      <c r="AF37" s="21" t="str">
        <f t="shared" si="21"/>
        <v>0</v>
      </c>
    </row>
    <row r="38" spans="1:58" ht="31.5" x14ac:dyDescent="0.25">
      <c r="A38" s="27" t="s">
        <v>51</v>
      </c>
      <c r="B38" s="27" t="s">
        <v>51</v>
      </c>
      <c r="D38">
        <v>1</v>
      </c>
      <c r="E38">
        <v>1</v>
      </c>
      <c r="F38" s="7" t="s">
        <v>215</v>
      </c>
      <c r="G38" t="s">
        <v>51</v>
      </c>
      <c r="H38" s="34" t="str">
        <f t="shared" si="19"/>
        <v>0</v>
      </c>
      <c r="I38" s="34" t="str">
        <f t="shared" si="19"/>
        <v>0</v>
      </c>
      <c r="J38" s="34" t="str">
        <f t="shared" si="19"/>
        <v>0</v>
      </c>
      <c r="K38" s="34" t="str">
        <f t="shared" si="19"/>
        <v>0</v>
      </c>
      <c r="L38" s="34" t="str">
        <f t="shared" si="19"/>
        <v>0</v>
      </c>
      <c r="M38" s="34" t="str">
        <f t="shared" si="19"/>
        <v>0</v>
      </c>
      <c r="N38" s="34" t="str">
        <f t="shared" si="19"/>
        <v>0</v>
      </c>
      <c r="O38" s="34" t="str">
        <f t="shared" si="19"/>
        <v>0</v>
      </c>
      <c r="P38" s="34" t="str">
        <f t="shared" si="19"/>
        <v>0</v>
      </c>
      <c r="Q38" s="34" t="str">
        <f t="shared" si="19"/>
        <v>0</v>
      </c>
      <c r="R38" s="34" t="str">
        <f t="shared" si="20"/>
        <v>0</v>
      </c>
      <c r="S38" s="34" t="str">
        <f t="shared" si="20"/>
        <v>0</v>
      </c>
      <c r="T38" s="34" t="str">
        <f t="shared" si="20"/>
        <v>0</v>
      </c>
      <c r="U38" s="34" t="str">
        <f t="shared" si="20"/>
        <v>0</v>
      </c>
      <c r="V38" s="34" t="str">
        <f t="shared" si="20"/>
        <v>0</v>
      </c>
      <c r="W38" s="34" t="str">
        <f t="shared" si="20"/>
        <v>0</v>
      </c>
      <c r="X38" s="34" t="str">
        <f t="shared" si="20"/>
        <v>0</v>
      </c>
      <c r="Y38" s="34" t="str">
        <f t="shared" si="20"/>
        <v>0</v>
      </c>
      <c r="Z38" s="21" t="str">
        <f t="shared" si="21"/>
        <v>0</v>
      </c>
      <c r="AA38" s="21" t="str">
        <f t="shared" si="21"/>
        <v>0</v>
      </c>
      <c r="AB38" s="21" t="str">
        <f t="shared" si="21"/>
        <v>0</v>
      </c>
      <c r="AC38" s="21" t="str">
        <f t="shared" si="21"/>
        <v>0</v>
      </c>
      <c r="AD38" s="21" t="str">
        <f t="shared" si="21"/>
        <v>0</v>
      </c>
      <c r="AE38" s="21" t="str">
        <f t="shared" si="21"/>
        <v>0</v>
      </c>
      <c r="AF38" s="21" t="str">
        <f t="shared" si="21"/>
        <v>0</v>
      </c>
      <c r="BD38" t="s">
        <v>52</v>
      </c>
      <c r="BE38">
        <v>3</v>
      </c>
      <c r="BF38">
        <v>17</v>
      </c>
    </row>
    <row r="39" spans="1:58" ht="63" x14ac:dyDescent="0.25">
      <c r="A39" s="27" t="s">
        <v>166</v>
      </c>
      <c r="B39" s="27" t="s">
        <v>166</v>
      </c>
      <c r="F39" s="9" t="s">
        <v>289</v>
      </c>
      <c r="G39" t="s">
        <v>166</v>
      </c>
      <c r="H39" s="34" t="str">
        <f t="shared" si="19"/>
        <v>0</v>
      </c>
      <c r="I39" s="34" t="str">
        <f t="shared" si="19"/>
        <v>0</v>
      </c>
      <c r="J39" s="34" t="str">
        <f t="shared" si="19"/>
        <v>0</v>
      </c>
      <c r="K39" s="34" t="str">
        <f t="shared" si="19"/>
        <v>0</v>
      </c>
      <c r="L39" s="34" t="str">
        <f t="shared" si="19"/>
        <v>0</v>
      </c>
      <c r="M39" s="34" t="str">
        <f t="shared" si="19"/>
        <v>0</v>
      </c>
      <c r="N39" s="34" t="str">
        <f t="shared" si="19"/>
        <v>0</v>
      </c>
      <c r="O39" s="34" t="str">
        <f t="shared" si="19"/>
        <v>0</v>
      </c>
      <c r="P39" s="34" t="str">
        <f t="shared" si="19"/>
        <v>0</v>
      </c>
      <c r="Q39" s="34" t="str">
        <f t="shared" si="19"/>
        <v>0</v>
      </c>
      <c r="R39" s="34" t="str">
        <f t="shared" si="20"/>
        <v>0</v>
      </c>
      <c r="S39" s="34" t="str">
        <f t="shared" si="20"/>
        <v>0</v>
      </c>
      <c r="T39" s="34" t="str">
        <f t="shared" si="20"/>
        <v>0</v>
      </c>
      <c r="U39" s="34" t="str">
        <f t="shared" si="20"/>
        <v>0</v>
      </c>
      <c r="V39" s="34" t="str">
        <f t="shared" si="20"/>
        <v>0</v>
      </c>
      <c r="W39" s="34" t="str">
        <f t="shared" si="20"/>
        <v>0</v>
      </c>
      <c r="X39" s="34" t="str">
        <f t="shared" si="20"/>
        <v>0</v>
      </c>
      <c r="Y39" s="34" t="str">
        <f t="shared" si="20"/>
        <v>0</v>
      </c>
      <c r="Z39" s="21" t="str">
        <f t="shared" si="21"/>
        <v>0</v>
      </c>
      <c r="AA39" s="21" t="str">
        <f t="shared" si="21"/>
        <v>0</v>
      </c>
      <c r="AB39" s="21" t="str">
        <f t="shared" si="21"/>
        <v>0</v>
      </c>
      <c r="AC39" s="21" t="str">
        <f t="shared" si="21"/>
        <v>0</v>
      </c>
      <c r="AD39" s="21" t="str">
        <f t="shared" si="21"/>
        <v>0</v>
      </c>
      <c r="AE39" s="21" t="str">
        <f t="shared" si="21"/>
        <v>0</v>
      </c>
      <c r="AF39" s="21" t="str">
        <f t="shared" si="21"/>
        <v>0</v>
      </c>
    </row>
    <row r="40" spans="1:58" ht="31.5" x14ac:dyDescent="0.25">
      <c r="A40" s="27" t="s">
        <v>167</v>
      </c>
      <c r="B40" s="27" t="s">
        <v>167</v>
      </c>
      <c r="F40" s="9" t="s">
        <v>216</v>
      </c>
      <c r="G40" t="s">
        <v>167</v>
      </c>
      <c r="H40" s="34" t="str">
        <f t="shared" si="19"/>
        <v>0</v>
      </c>
      <c r="I40" s="34" t="str">
        <f t="shared" si="19"/>
        <v>0</v>
      </c>
      <c r="J40" s="34" t="str">
        <f t="shared" si="19"/>
        <v>0</v>
      </c>
      <c r="K40" s="34" t="str">
        <f t="shared" si="19"/>
        <v>0</v>
      </c>
      <c r="L40" s="34" t="str">
        <f t="shared" si="19"/>
        <v>0</v>
      </c>
      <c r="M40" s="34" t="str">
        <f t="shared" si="19"/>
        <v>0</v>
      </c>
      <c r="N40" s="34" t="str">
        <f t="shared" si="19"/>
        <v>0</v>
      </c>
      <c r="O40" s="34" t="str">
        <f t="shared" si="19"/>
        <v>0</v>
      </c>
      <c r="P40" s="34" t="str">
        <f t="shared" si="19"/>
        <v>0</v>
      </c>
      <c r="Q40" s="34" t="str">
        <f t="shared" si="19"/>
        <v>0</v>
      </c>
      <c r="R40" s="34" t="str">
        <f t="shared" si="20"/>
        <v>0</v>
      </c>
      <c r="S40" s="34" t="str">
        <f t="shared" si="20"/>
        <v>0</v>
      </c>
      <c r="T40" s="34" t="str">
        <f t="shared" si="20"/>
        <v>0</v>
      </c>
      <c r="U40" s="34" t="str">
        <f t="shared" si="20"/>
        <v>0</v>
      </c>
      <c r="V40" s="34" t="str">
        <f t="shared" si="20"/>
        <v>0</v>
      </c>
      <c r="W40" s="34" t="str">
        <f t="shared" si="20"/>
        <v>0</v>
      </c>
      <c r="X40" s="34" t="str">
        <f t="shared" si="20"/>
        <v>0</v>
      </c>
      <c r="Y40" s="34" t="str">
        <f t="shared" si="20"/>
        <v>0</v>
      </c>
      <c r="Z40" s="21" t="str">
        <f t="shared" si="21"/>
        <v>0</v>
      </c>
      <c r="AA40" s="21" t="str">
        <f t="shared" si="21"/>
        <v>0</v>
      </c>
      <c r="AB40" s="21" t="str">
        <f t="shared" si="21"/>
        <v>0</v>
      </c>
      <c r="AC40" s="21" t="str">
        <f t="shared" si="21"/>
        <v>0</v>
      </c>
      <c r="AD40" s="21" t="str">
        <f t="shared" si="21"/>
        <v>0</v>
      </c>
      <c r="AE40" s="21" t="str">
        <f t="shared" si="21"/>
        <v>0</v>
      </c>
      <c r="AF40" s="21" t="str">
        <f t="shared" si="21"/>
        <v>0</v>
      </c>
    </row>
    <row r="41" spans="1:58" s="1" customFormat="1" ht="15.75" x14ac:dyDescent="0.25">
      <c r="A41" s="23" t="s">
        <v>53</v>
      </c>
      <c r="B41" s="27" t="s">
        <v>53</v>
      </c>
      <c r="C41"/>
      <c r="D41">
        <v>2</v>
      </c>
      <c r="E41">
        <v>1</v>
      </c>
      <c r="F41" s="6" t="s">
        <v>217</v>
      </c>
      <c r="G41" s="1" t="s">
        <v>53</v>
      </c>
      <c r="H41" s="34" t="str">
        <f t="shared" ref="H41:Q50" si="22">IFERROR(VLOOKUP($A41,_30_3100,H$1,FALSE)/VLOOKUP($B41,_30p_3100,H$2,FALSE)*100-100,"0")</f>
        <v>0</v>
      </c>
      <c r="I41" s="34" t="str">
        <f t="shared" si="22"/>
        <v>0</v>
      </c>
      <c r="J41" s="34" t="str">
        <f t="shared" si="22"/>
        <v>0</v>
      </c>
      <c r="K41" s="34" t="str">
        <f t="shared" si="22"/>
        <v>0</v>
      </c>
      <c r="L41" s="34" t="str">
        <f t="shared" si="22"/>
        <v>0</v>
      </c>
      <c r="M41" s="34" t="str">
        <f t="shared" si="22"/>
        <v>0</v>
      </c>
      <c r="N41" s="34" t="str">
        <f t="shared" si="22"/>
        <v>0</v>
      </c>
      <c r="O41" s="34" t="str">
        <f t="shared" si="22"/>
        <v>0</v>
      </c>
      <c r="P41" s="34" t="str">
        <f t="shared" si="22"/>
        <v>0</v>
      </c>
      <c r="Q41" s="34" t="str">
        <f t="shared" si="22"/>
        <v>0</v>
      </c>
      <c r="R41" s="34" t="str">
        <f t="shared" ref="R41:Y50" si="23">IFERROR(VLOOKUP($A41,_30_3100,R$1,FALSE)/VLOOKUP($B41,_30p_3100,R$2,FALSE)*100-100,"0")</f>
        <v>0</v>
      </c>
      <c r="S41" s="34" t="str">
        <f t="shared" si="23"/>
        <v>0</v>
      </c>
      <c r="T41" s="34" t="str">
        <f t="shared" si="23"/>
        <v>0</v>
      </c>
      <c r="U41" s="34" t="str">
        <f t="shared" si="23"/>
        <v>0</v>
      </c>
      <c r="V41" s="34" t="str">
        <f t="shared" si="23"/>
        <v>0</v>
      </c>
      <c r="W41" s="34" t="str">
        <f t="shared" si="23"/>
        <v>0</v>
      </c>
      <c r="X41" s="34" t="str">
        <f t="shared" si="23"/>
        <v>0</v>
      </c>
      <c r="Y41" s="34" t="str">
        <f t="shared" si="23"/>
        <v>0</v>
      </c>
      <c r="Z41" s="21" t="str">
        <f t="shared" ref="Z41:AF50" si="24">IFERROR(VLOOKUP($A41,_30_3100,Z$1)/VLOOKUP($B41,_30p_3100,Z$2)*100-100,"0")</f>
        <v>0</v>
      </c>
      <c r="AA41" s="21" t="str">
        <f t="shared" si="24"/>
        <v>0</v>
      </c>
      <c r="AB41" s="21" t="str">
        <f t="shared" si="24"/>
        <v>0</v>
      </c>
      <c r="AC41" s="21" t="str">
        <f t="shared" si="24"/>
        <v>0</v>
      </c>
      <c r="AD41" s="21" t="str">
        <f t="shared" si="24"/>
        <v>0</v>
      </c>
      <c r="AE41" s="21" t="str">
        <f t="shared" si="24"/>
        <v>0</v>
      </c>
      <c r="AF41" s="21" t="str">
        <f t="shared" si="24"/>
        <v>0</v>
      </c>
      <c r="BD41" s="1" t="s">
        <v>54</v>
      </c>
      <c r="BE41" s="1">
        <v>3</v>
      </c>
      <c r="BF41" s="1">
        <v>17</v>
      </c>
    </row>
    <row r="42" spans="1:58" s="1" customFormat="1" ht="31.5" x14ac:dyDescent="0.25">
      <c r="A42" s="23" t="s">
        <v>168</v>
      </c>
      <c r="B42" s="27" t="s">
        <v>168</v>
      </c>
      <c r="C42"/>
      <c r="D42"/>
      <c r="E42"/>
      <c r="F42" s="10" t="s">
        <v>218</v>
      </c>
      <c r="G42" s="1" t="s">
        <v>168</v>
      </c>
      <c r="H42" s="34" t="str">
        <f t="shared" si="22"/>
        <v>0</v>
      </c>
      <c r="I42" s="34" t="str">
        <f t="shared" si="22"/>
        <v>0</v>
      </c>
      <c r="J42" s="34" t="str">
        <f t="shared" si="22"/>
        <v>0</v>
      </c>
      <c r="K42" s="34" t="str">
        <f t="shared" si="22"/>
        <v>0</v>
      </c>
      <c r="L42" s="34" t="str">
        <f t="shared" si="22"/>
        <v>0</v>
      </c>
      <c r="M42" s="34" t="str">
        <f t="shared" si="22"/>
        <v>0</v>
      </c>
      <c r="N42" s="34" t="str">
        <f t="shared" si="22"/>
        <v>0</v>
      </c>
      <c r="O42" s="34" t="str">
        <f t="shared" si="22"/>
        <v>0</v>
      </c>
      <c r="P42" s="34" t="str">
        <f t="shared" si="22"/>
        <v>0</v>
      </c>
      <c r="Q42" s="34" t="str">
        <f t="shared" si="22"/>
        <v>0</v>
      </c>
      <c r="R42" s="34" t="str">
        <f t="shared" si="23"/>
        <v>0</v>
      </c>
      <c r="S42" s="34" t="str">
        <f t="shared" si="23"/>
        <v>0</v>
      </c>
      <c r="T42" s="34" t="str">
        <f t="shared" si="23"/>
        <v>0</v>
      </c>
      <c r="U42" s="34" t="str">
        <f t="shared" si="23"/>
        <v>0</v>
      </c>
      <c r="V42" s="34" t="str">
        <f t="shared" si="23"/>
        <v>0</v>
      </c>
      <c r="W42" s="34" t="str">
        <f t="shared" si="23"/>
        <v>0</v>
      </c>
      <c r="X42" s="34" t="str">
        <f t="shared" si="23"/>
        <v>0</v>
      </c>
      <c r="Y42" s="34" t="str">
        <f t="shared" si="23"/>
        <v>0</v>
      </c>
      <c r="Z42" s="21" t="str">
        <f t="shared" si="24"/>
        <v>0</v>
      </c>
      <c r="AA42" s="21" t="str">
        <f t="shared" si="24"/>
        <v>0</v>
      </c>
      <c r="AB42" s="21" t="str">
        <f t="shared" si="24"/>
        <v>0</v>
      </c>
      <c r="AC42" s="21" t="str">
        <f t="shared" si="24"/>
        <v>0</v>
      </c>
      <c r="AD42" s="21" t="str">
        <f t="shared" si="24"/>
        <v>0</v>
      </c>
      <c r="AE42" s="21" t="str">
        <f t="shared" si="24"/>
        <v>0</v>
      </c>
      <c r="AF42" s="21" t="str">
        <f t="shared" si="24"/>
        <v>0</v>
      </c>
    </row>
    <row r="43" spans="1:58" ht="31.5" x14ac:dyDescent="0.25">
      <c r="A43" s="27" t="s">
        <v>55</v>
      </c>
      <c r="B43" s="27" t="s">
        <v>55</v>
      </c>
      <c r="D43">
        <v>1</v>
      </c>
      <c r="E43">
        <v>1</v>
      </c>
      <c r="F43" s="7" t="s">
        <v>219</v>
      </c>
      <c r="G43" t="s">
        <v>55</v>
      </c>
      <c r="H43" s="34" t="str">
        <f t="shared" si="22"/>
        <v>0</v>
      </c>
      <c r="I43" s="34" t="str">
        <f t="shared" si="22"/>
        <v>0</v>
      </c>
      <c r="J43" s="34" t="str">
        <f t="shared" si="22"/>
        <v>0</v>
      </c>
      <c r="K43" s="34" t="str">
        <f t="shared" si="22"/>
        <v>0</v>
      </c>
      <c r="L43" s="34" t="str">
        <f t="shared" si="22"/>
        <v>0</v>
      </c>
      <c r="M43" s="34" t="str">
        <f t="shared" si="22"/>
        <v>0</v>
      </c>
      <c r="N43" s="34" t="str">
        <f t="shared" si="22"/>
        <v>0</v>
      </c>
      <c r="O43" s="34" t="str">
        <f t="shared" si="22"/>
        <v>0</v>
      </c>
      <c r="P43" s="34" t="str">
        <f t="shared" si="22"/>
        <v>0</v>
      </c>
      <c r="Q43" s="34" t="str">
        <f t="shared" si="22"/>
        <v>0</v>
      </c>
      <c r="R43" s="34" t="str">
        <f t="shared" si="23"/>
        <v>0</v>
      </c>
      <c r="S43" s="34" t="str">
        <f t="shared" si="23"/>
        <v>0</v>
      </c>
      <c r="T43" s="34" t="str">
        <f t="shared" si="23"/>
        <v>0</v>
      </c>
      <c r="U43" s="34" t="str">
        <f t="shared" si="23"/>
        <v>0</v>
      </c>
      <c r="V43" s="34" t="str">
        <f t="shared" si="23"/>
        <v>0</v>
      </c>
      <c r="W43" s="34" t="str">
        <f t="shared" si="23"/>
        <v>0</v>
      </c>
      <c r="X43" s="34" t="str">
        <f t="shared" si="23"/>
        <v>0</v>
      </c>
      <c r="Y43" s="34" t="str">
        <f t="shared" si="23"/>
        <v>0</v>
      </c>
      <c r="Z43" s="21" t="str">
        <f t="shared" si="24"/>
        <v>0</v>
      </c>
      <c r="AA43" s="21" t="str">
        <f t="shared" si="24"/>
        <v>0</v>
      </c>
      <c r="AB43" s="21" t="str">
        <f t="shared" si="24"/>
        <v>0</v>
      </c>
      <c r="AC43" s="21" t="str">
        <f t="shared" si="24"/>
        <v>0</v>
      </c>
      <c r="AD43" s="21" t="str">
        <f t="shared" si="24"/>
        <v>0</v>
      </c>
      <c r="AE43" s="21" t="str">
        <f t="shared" si="24"/>
        <v>0</v>
      </c>
      <c r="AF43" s="21" t="str">
        <f t="shared" si="24"/>
        <v>0</v>
      </c>
      <c r="BD43" t="s">
        <v>56</v>
      </c>
      <c r="BE43">
        <v>3</v>
      </c>
      <c r="BF43">
        <v>17</v>
      </c>
    </row>
    <row r="44" spans="1:58" s="1" customFormat="1" ht="15.75" x14ac:dyDescent="0.25">
      <c r="A44" s="23" t="s">
        <v>57</v>
      </c>
      <c r="B44" s="27" t="s">
        <v>57</v>
      </c>
      <c r="C44"/>
      <c r="D44">
        <v>2</v>
      </c>
      <c r="E44">
        <v>1</v>
      </c>
      <c r="F44" s="6" t="s">
        <v>220</v>
      </c>
      <c r="G44" s="1" t="s">
        <v>57</v>
      </c>
      <c r="H44" s="34" t="str">
        <f t="shared" si="22"/>
        <v>0</v>
      </c>
      <c r="I44" s="34" t="str">
        <f t="shared" si="22"/>
        <v>0</v>
      </c>
      <c r="J44" s="34" t="str">
        <f t="shared" si="22"/>
        <v>0</v>
      </c>
      <c r="K44" s="34" t="str">
        <f t="shared" si="22"/>
        <v>0</v>
      </c>
      <c r="L44" s="34" t="str">
        <f t="shared" si="22"/>
        <v>0</v>
      </c>
      <c r="M44" s="34" t="str">
        <f t="shared" si="22"/>
        <v>0</v>
      </c>
      <c r="N44" s="34" t="str">
        <f t="shared" si="22"/>
        <v>0</v>
      </c>
      <c r="O44" s="34" t="str">
        <f t="shared" si="22"/>
        <v>0</v>
      </c>
      <c r="P44" s="34" t="str">
        <f t="shared" si="22"/>
        <v>0</v>
      </c>
      <c r="Q44" s="34" t="str">
        <f t="shared" si="22"/>
        <v>0</v>
      </c>
      <c r="R44" s="34" t="str">
        <f t="shared" si="23"/>
        <v>0</v>
      </c>
      <c r="S44" s="34" t="str">
        <f t="shared" si="23"/>
        <v>0</v>
      </c>
      <c r="T44" s="34" t="str">
        <f t="shared" si="23"/>
        <v>0</v>
      </c>
      <c r="U44" s="34" t="str">
        <f t="shared" si="23"/>
        <v>0</v>
      </c>
      <c r="V44" s="34" t="str">
        <f t="shared" si="23"/>
        <v>0</v>
      </c>
      <c r="W44" s="34" t="str">
        <f t="shared" si="23"/>
        <v>0</v>
      </c>
      <c r="X44" s="34" t="str">
        <f t="shared" si="23"/>
        <v>0</v>
      </c>
      <c r="Y44" s="34" t="str">
        <f t="shared" si="23"/>
        <v>0</v>
      </c>
      <c r="Z44" s="21" t="str">
        <f t="shared" si="24"/>
        <v>0</v>
      </c>
      <c r="AA44" s="21" t="str">
        <f t="shared" si="24"/>
        <v>0</v>
      </c>
      <c r="AB44" s="21" t="str">
        <f t="shared" si="24"/>
        <v>0</v>
      </c>
      <c r="AC44" s="21" t="str">
        <f t="shared" si="24"/>
        <v>0</v>
      </c>
      <c r="AD44" s="21" t="str">
        <f t="shared" si="24"/>
        <v>0</v>
      </c>
      <c r="AE44" s="21" t="str">
        <f t="shared" si="24"/>
        <v>0</v>
      </c>
      <c r="AF44" s="21" t="str">
        <f t="shared" si="24"/>
        <v>0</v>
      </c>
      <c r="BD44" s="1" t="s">
        <v>58</v>
      </c>
      <c r="BE44" s="1">
        <v>3</v>
      </c>
      <c r="BF44" s="1">
        <v>17</v>
      </c>
    </row>
    <row r="45" spans="1:58" ht="31.5" x14ac:dyDescent="0.25">
      <c r="A45" s="27" t="s">
        <v>59</v>
      </c>
      <c r="B45" s="27" t="s">
        <v>59</v>
      </c>
      <c r="D45">
        <v>1</v>
      </c>
      <c r="E45">
        <v>1</v>
      </c>
      <c r="F45" s="7" t="s">
        <v>221</v>
      </c>
      <c r="G45" t="s">
        <v>59</v>
      </c>
      <c r="H45" s="34" t="str">
        <f t="shared" si="22"/>
        <v>0</v>
      </c>
      <c r="I45" s="34" t="str">
        <f t="shared" si="22"/>
        <v>0</v>
      </c>
      <c r="J45" s="34" t="str">
        <f t="shared" si="22"/>
        <v>0</v>
      </c>
      <c r="K45" s="34" t="str">
        <f t="shared" si="22"/>
        <v>0</v>
      </c>
      <c r="L45" s="34" t="str">
        <f t="shared" si="22"/>
        <v>0</v>
      </c>
      <c r="M45" s="34" t="str">
        <f t="shared" si="22"/>
        <v>0</v>
      </c>
      <c r="N45" s="34" t="str">
        <f t="shared" si="22"/>
        <v>0</v>
      </c>
      <c r="O45" s="34" t="str">
        <f t="shared" si="22"/>
        <v>0</v>
      </c>
      <c r="P45" s="34" t="str">
        <f t="shared" si="22"/>
        <v>0</v>
      </c>
      <c r="Q45" s="34" t="str">
        <f t="shared" si="22"/>
        <v>0</v>
      </c>
      <c r="R45" s="34" t="str">
        <f t="shared" si="23"/>
        <v>0</v>
      </c>
      <c r="S45" s="34" t="str">
        <f t="shared" si="23"/>
        <v>0</v>
      </c>
      <c r="T45" s="34" t="str">
        <f t="shared" si="23"/>
        <v>0</v>
      </c>
      <c r="U45" s="34" t="str">
        <f t="shared" si="23"/>
        <v>0</v>
      </c>
      <c r="V45" s="34" t="str">
        <f t="shared" si="23"/>
        <v>0</v>
      </c>
      <c r="W45" s="34" t="str">
        <f t="shared" si="23"/>
        <v>0</v>
      </c>
      <c r="X45" s="34" t="str">
        <f t="shared" si="23"/>
        <v>0</v>
      </c>
      <c r="Y45" s="34" t="str">
        <f t="shared" si="23"/>
        <v>0</v>
      </c>
      <c r="Z45" s="21" t="str">
        <f t="shared" si="24"/>
        <v>0</v>
      </c>
      <c r="AA45" s="21" t="str">
        <f t="shared" si="24"/>
        <v>0</v>
      </c>
      <c r="AB45" s="21" t="str">
        <f t="shared" si="24"/>
        <v>0</v>
      </c>
      <c r="AC45" s="21" t="str">
        <f t="shared" si="24"/>
        <v>0</v>
      </c>
      <c r="AD45" s="21" t="str">
        <f t="shared" si="24"/>
        <v>0</v>
      </c>
      <c r="AE45" s="21" t="str">
        <f t="shared" si="24"/>
        <v>0</v>
      </c>
      <c r="AF45" s="21" t="str">
        <f t="shared" si="24"/>
        <v>0</v>
      </c>
      <c r="BD45" t="s">
        <v>60</v>
      </c>
      <c r="BE45">
        <v>3</v>
      </c>
      <c r="BF45">
        <v>17</v>
      </c>
    </row>
    <row r="46" spans="1:58" ht="31.5" x14ac:dyDescent="0.25">
      <c r="A46" s="27" t="s">
        <v>169</v>
      </c>
      <c r="B46" s="27" t="s">
        <v>169</v>
      </c>
      <c r="F46" s="9" t="s">
        <v>222</v>
      </c>
      <c r="G46" t="s">
        <v>169</v>
      </c>
      <c r="H46" s="34" t="str">
        <f t="shared" si="22"/>
        <v>0</v>
      </c>
      <c r="I46" s="34" t="str">
        <f t="shared" si="22"/>
        <v>0</v>
      </c>
      <c r="J46" s="34" t="str">
        <f t="shared" si="22"/>
        <v>0</v>
      </c>
      <c r="K46" s="34" t="str">
        <f t="shared" si="22"/>
        <v>0</v>
      </c>
      <c r="L46" s="34" t="str">
        <f t="shared" si="22"/>
        <v>0</v>
      </c>
      <c r="M46" s="34" t="str">
        <f t="shared" si="22"/>
        <v>0</v>
      </c>
      <c r="N46" s="34" t="str">
        <f t="shared" si="22"/>
        <v>0</v>
      </c>
      <c r="O46" s="34" t="str">
        <f t="shared" si="22"/>
        <v>0</v>
      </c>
      <c r="P46" s="34" t="str">
        <f t="shared" si="22"/>
        <v>0</v>
      </c>
      <c r="Q46" s="34" t="str">
        <f t="shared" si="22"/>
        <v>0</v>
      </c>
      <c r="R46" s="34" t="str">
        <f t="shared" si="23"/>
        <v>0</v>
      </c>
      <c r="S46" s="34" t="str">
        <f t="shared" si="23"/>
        <v>0</v>
      </c>
      <c r="T46" s="34" t="str">
        <f t="shared" si="23"/>
        <v>0</v>
      </c>
      <c r="U46" s="34" t="str">
        <f t="shared" si="23"/>
        <v>0</v>
      </c>
      <c r="V46" s="34" t="str">
        <f t="shared" si="23"/>
        <v>0</v>
      </c>
      <c r="W46" s="34" t="str">
        <f t="shared" si="23"/>
        <v>0</v>
      </c>
      <c r="X46" s="34" t="str">
        <f t="shared" si="23"/>
        <v>0</v>
      </c>
      <c r="Y46" s="34" t="str">
        <f t="shared" si="23"/>
        <v>0</v>
      </c>
      <c r="Z46" s="21" t="str">
        <f t="shared" si="24"/>
        <v>0</v>
      </c>
      <c r="AA46" s="21" t="str">
        <f t="shared" si="24"/>
        <v>0</v>
      </c>
      <c r="AB46" s="21" t="str">
        <f t="shared" si="24"/>
        <v>0</v>
      </c>
      <c r="AC46" s="21" t="str">
        <f t="shared" si="24"/>
        <v>0</v>
      </c>
      <c r="AD46" s="21" t="str">
        <f t="shared" si="24"/>
        <v>0</v>
      </c>
      <c r="AE46" s="21" t="str">
        <f t="shared" si="24"/>
        <v>0</v>
      </c>
      <c r="AF46" s="21" t="str">
        <f t="shared" si="24"/>
        <v>0</v>
      </c>
    </row>
    <row r="47" spans="1:58" ht="31.5" x14ac:dyDescent="0.25">
      <c r="A47" s="27" t="s">
        <v>170</v>
      </c>
      <c r="B47" s="27" t="s">
        <v>170</v>
      </c>
      <c r="F47" s="9" t="s">
        <v>223</v>
      </c>
      <c r="G47" t="s">
        <v>170</v>
      </c>
      <c r="H47" s="34" t="str">
        <f t="shared" si="22"/>
        <v>0</v>
      </c>
      <c r="I47" s="34" t="str">
        <f t="shared" si="22"/>
        <v>0</v>
      </c>
      <c r="J47" s="34" t="str">
        <f t="shared" si="22"/>
        <v>0</v>
      </c>
      <c r="K47" s="34" t="str">
        <f t="shared" si="22"/>
        <v>0</v>
      </c>
      <c r="L47" s="34" t="str">
        <f t="shared" si="22"/>
        <v>0</v>
      </c>
      <c r="M47" s="34" t="str">
        <f t="shared" si="22"/>
        <v>0</v>
      </c>
      <c r="N47" s="34" t="str">
        <f t="shared" si="22"/>
        <v>0</v>
      </c>
      <c r="O47" s="34" t="str">
        <f t="shared" si="22"/>
        <v>0</v>
      </c>
      <c r="P47" s="34" t="str">
        <f t="shared" si="22"/>
        <v>0</v>
      </c>
      <c r="Q47" s="34" t="str">
        <f t="shared" si="22"/>
        <v>0</v>
      </c>
      <c r="R47" s="34" t="str">
        <f t="shared" si="23"/>
        <v>0</v>
      </c>
      <c r="S47" s="34" t="str">
        <f t="shared" si="23"/>
        <v>0</v>
      </c>
      <c r="T47" s="34" t="str">
        <f t="shared" si="23"/>
        <v>0</v>
      </c>
      <c r="U47" s="34" t="str">
        <f t="shared" si="23"/>
        <v>0</v>
      </c>
      <c r="V47" s="34" t="str">
        <f t="shared" si="23"/>
        <v>0</v>
      </c>
      <c r="W47" s="34" t="str">
        <f t="shared" si="23"/>
        <v>0</v>
      </c>
      <c r="X47" s="34" t="str">
        <f t="shared" si="23"/>
        <v>0</v>
      </c>
      <c r="Y47" s="34" t="str">
        <f t="shared" si="23"/>
        <v>0</v>
      </c>
      <c r="Z47" s="21" t="str">
        <f t="shared" si="24"/>
        <v>0</v>
      </c>
      <c r="AA47" s="21" t="str">
        <f t="shared" si="24"/>
        <v>0</v>
      </c>
      <c r="AB47" s="21" t="str">
        <f t="shared" si="24"/>
        <v>0</v>
      </c>
      <c r="AC47" s="21" t="str">
        <f t="shared" si="24"/>
        <v>0</v>
      </c>
      <c r="AD47" s="21" t="str">
        <f t="shared" si="24"/>
        <v>0</v>
      </c>
      <c r="AE47" s="21" t="str">
        <f t="shared" si="24"/>
        <v>0</v>
      </c>
      <c r="AF47" s="21" t="str">
        <f t="shared" si="24"/>
        <v>0</v>
      </c>
    </row>
    <row r="48" spans="1:58" ht="15.75" x14ac:dyDescent="0.25">
      <c r="A48" s="27" t="s">
        <v>171</v>
      </c>
      <c r="B48" s="27" t="s">
        <v>171</v>
      </c>
      <c r="F48" s="9" t="s">
        <v>224</v>
      </c>
      <c r="G48" t="s">
        <v>171</v>
      </c>
      <c r="H48" s="34" t="str">
        <f t="shared" si="22"/>
        <v>0</v>
      </c>
      <c r="I48" s="34" t="str">
        <f t="shared" si="22"/>
        <v>0</v>
      </c>
      <c r="J48" s="34" t="str">
        <f t="shared" si="22"/>
        <v>0</v>
      </c>
      <c r="K48" s="34" t="str">
        <f t="shared" si="22"/>
        <v>0</v>
      </c>
      <c r="L48" s="34" t="str">
        <f t="shared" si="22"/>
        <v>0</v>
      </c>
      <c r="M48" s="34" t="str">
        <f t="shared" si="22"/>
        <v>0</v>
      </c>
      <c r="N48" s="34" t="str">
        <f t="shared" si="22"/>
        <v>0</v>
      </c>
      <c r="O48" s="34" t="str">
        <f t="shared" si="22"/>
        <v>0</v>
      </c>
      <c r="P48" s="34" t="str">
        <f t="shared" si="22"/>
        <v>0</v>
      </c>
      <c r="Q48" s="34" t="str">
        <f t="shared" si="22"/>
        <v>0</v>
      </c>
      <c r="R48" s="34" t="str">
        <f t="shared" si="23"/>
        <v>0</v>
      </c>
      <c r="S48" s="34" t="str">
        <f t="shared" si="23"/>
        <v>0</v>
      </c>
      <c r="T48" s="34" t="str">
        <f t="shared" si="23"/>
        <v>0</v>
      </c>
      <c r="U48" s="34" t="str">
        <f t="shared" si="23"/>
        <v>0</v>
      </c>
      <c r="V48" s="34" t="str">
        <f t="shared" si="23"/>
        <v>0</v>
      </c>
      <c r="W48" s="34" t="str">
        <f t="shared" si="23"/>
        <v>0</v>
      </c>
      <c r="X48" s="34" t="str">
        <f t="shared" si="23"/>
        <v>0</v>
      </c>
      <c r="Y48" s="34" t="str">
        <f t="shared" si="23"/>
        <v>0</v>
      </c>
      <c r="Z48" s="21" t="str">
        <f t="shared" si="24"/>
        <v>0</v>
      </c>
      <c r="AA48" s="21" t="str">
        <f t="shared" si="24"/>
        <v>0</v>
      </c>
      <c r="AB48" s="21" t="str">
        <f t="shared" si="24"/>
        <v>0</v>
      </c>
      <c r="AC48" s="21" t="str">
        <f t="shared" si="24"/>
        <v>0</v>
      </c>
      <c r="AD48" s="21" t="str">
        <f t="shared" si="24"/>
        <v>0</v>
      </c>
      <c r="AE48" s="21" t="str">
        <f t="shared" si="24"/>
        <v>0</v>
      </c>
      <c r="AF48" s="21" t="str">
        <f t="shared" si="24"/>
        <v>0</v>
      </c>
    </row>
    <row r="49" spans="1:58" ht="15.75" x14ac:dyDescent="0.25">
      <c r="A49" s="27" t="s">
        <v>172</v>
      </c>
      <c r="B49" s="27" t="s">
        <v>172</v>
      </c>
      <c r="F49" s="9" t="s">
        <v>225</v>
      </c>
      <c r="G49" t="s">
        <v>172</v>
      </c>
      <c r="H49" s="34" t="str">
        <f t="shared" si="22"/>
        <v>0</v>
      </c>
      <c r="I49" s="34" t="str">
        <f t="shared" si="22"/>
        <v>0</v>
      </c>
      <c r="J49" s="34" t="str">
        <f t="shared" si="22"/>
        <v>0</v>
      </c>
      <c r="K49" s="34" t="str">
        <f t="shared" si="22"/>
        <v>0</v>
      </c>
      <c r="L49" s="34" t="str">
        <f t="shared" si="22"/>
        <v>0</v>
      </c>
      <c r="M49" s="34" t="str">
        <f t="shared" si="22"/>
        <v>0</v>
      </c>
      <c r="N49" s="34" t="str">
        <f t="shared" si="22"/>
        <v>0</v>
      </c>
      <c r="O49" s="34" t="str">
        <f t="shared" si="22"/>
        <v>0</v>
      </c>
      <c r="P49" s="34" t="str">
        <f t="shared" si="22"/>
        <v>0</v>
      </c>
      <c r="Q49" s="34" t="str">
        <f t="shared" si="22"/>
        <v>0</v>
      </c>
      <c r="R49" s="34" t="str">
        <f t="shared" si="23"/>
        <v>0</v>
      </c>
      <c r="S49" s="34" t="str">
        <f t="shared" si="23"/>
        <v>0</v>
      </c>
      <c r="T49" s="34" t="str">
        <f t="shared" si="23"/>
        <v>0</v>
      </c>
      <c r="U49" s="34" t="str">
        <f t="shared" si="23"/>
        <v>0</v>
      </c>
      <c r="V49" s="34" t="str">
        <f t="shared" si="23"/>
        <v>0</v>
      </c>
      <c r="W49" s="34" t="str">
        <f t="shared" si="23"/>
        <v>0</v>
      </c>
      <c r="X49" s="34" t="str">
        <f t="shared" si="23"/>
        <v>0</v>
      </c>
      <c r="Y49" s="34" t="str">
        <f t="shared" si="23"/>
        <v>0</v>
      </c>
      <c r="Z49" s="21" t="str">
        <f t="shared" si="24"/>
        <v>0</v>
      </c>
      <c r="AA49" s="21" t="str">
        <f t="shared" si="24"/>
        <v>0</v>
      </c>
      <c r="AB49" s="21" t="str">
        <f t="shared" si="24"/>
        <v>0</v>
      </c>
      <c r="AC49" s="21" t="str">
        <f t="shared" si="24"/>
        <v>0</v>
      </c>
      <c r="AD49" s="21" t="str">
        <f t="shared" si="24"/>
        <v>0</v>
      </c>
      <c r="AE49" s="21" t="str">
        <f t="shared" si="24"/>
        <v>0</v>
      </c>
      <c r="AF49" s="21" t="str">
        <f t="shared" si="24"/>
        <v>0</v>
      </c>
    </row>
    <row r="50" spans="1:58" ht="31.5" x14ac:dyDescent="0.25">
      <c r="A50" s="27" t="s">
        <v>173</v>
      </c>
      <c r="B50" s="27" t="s">
        <v>173</v>
      </c>
      <c r="F50" s="9" t="s">
        <v>226</v>
      </c>
      <c r="G50" t="s">
        <v>173</v>
      </c>
      <c r="H50" s="34" t="str">
        <f t="shared" si="22"/>
        <v>0</v>
      </c>
      <c r="I50" s="34" t="str">
        <f t="shared" si="22"/>
        <v>0</v>
      </c>
      <c r="J50" s="34" t="str">
        <f t="shared" si="22"/>
        <v>0</v>
      </c>
      <c r="K50" s="34" t="str">
        <f t="shared" si="22"/>
        <v>0</v>
      </c>
      <c r="L50" s="34" t="str">
        <f t="shared" si="22"/>
        <v>0</v>
      </c>
      <c r="M50" s="34" t="str">
        <f t="shared" si="22"/>
        <v>0</v>
      </c>
      <c r="N50" s="34" t="str">
        <f t="shared" si="22"/>
        <v>0</v>
      </c>
      <c r="O50" s="34" t="str">
        <f t="shared" si="22"/>
        <v>0</v>
      </c>
      <c r="P50" s="34" t="str">
        <f t="shared" si="22"/>
        <v>0</v>
      </c>
      <c r="Q50" s="34" t="str">
        <f t="shared" si="22"/>
        <v>0</v>
      </c>
      <c r="R50" s="34" t="str">
        <f t="shared" si="23"/>
        <v>0</v>
      </c>
      <c r="S50" s="34" t="str">
        <f t="shared" si="23"/>
        <v>0</v>
      </c>
      <c r="T50" s="34" t="str">
        <f t="shared" si="23"/>
        <v>0</v>
      </c>
      <c r="U50" s="34" t="str">
        <f t="shared" si="23"/>
        <v>0</v>
      </c>
      <c r="V50" s="34" t="str">
        <f t="shared" si="23"/>
        <v>0</v>
      </c>
      <c r="W50" s="34" t="str">
        <f t="shared" si="23"/>
        <v>0</v>
      </c>
      <c r="X50" s="34" t="str">
        <f t="shared" si="23"/>
        <v>0</v>
      </c>
      <c r="Y50" s="34" t="str">
        <f t="shared" si="23"/>
        <v>0</v>
      </c>
      <c r="Z50" s="21" t="str">
        <f t="shared" si="24"/>
        <v>0</v>
      </c>
      <c r="AA50" s="21" t="str">
        <f t="shared" si="24"/>
        <v>0</v>
      </c>
      <c r="AB50" s="21" t="str">
        <f t="shared" si="24"/>
        <v>0</v>
      </c>
      <c r="AC50" s="21" t="str">
        <f t="shared" si="24"/>
        <v>0</v>
      </c>
      <c r="AD50" s="21" t="str">
        <f t="shared" si="24"/>
        <v>0</v>
      </c>
      <c r="AE50" s="21" t="str">
        <f t="shared" si="24"/>
        <v>0</v>
      </c>
      <c r="AF50" s="21" t="str">
        <f t="shared" si="24"/>
        <v>0</v>
      </c>
    </row>
    <row r="51" spans="1:58" ht="47.25" x14ac:dyDescent="0.25">
      <c r="A51" s="27" t="s">
        <v>174</v>
      </c>
      <c r="B51" s="27" t="s">
        <v>174</v>
      </c>
      <c r="F51" s="9" t="s">
        <v>290</v>
      </c>
      <c r="G51" t="s">
        <v>174</v>
      </c>
      <c r="H51" s="34" t="str">
        <f t="shared" ref="H51:Q60" si="25">IFERROR(VLOOKUP($A51,_30_3100,H$1,FALSE)/VLOOKUP($B51,_30p_3100,H$2,FALSE)*100-100,"0")</f>
        <v>0</v>
      </c>
      <c r="I51" s="34" t="str">
        <f t="shared" si="25"/>
        <v>0</v>
      </c>
      <c r="J51" s="34" t="str">
        <f t="shared" si="25"/>
        <v>0</v>
      </c>
      <c r="K51" s="34" t="str">
        <f t="shared" si="25"/>
        <v>0</v>
      </c>
      <c r="L51" s="34" t="str">
        <f t="shared" si="25"/>
        <v>0</v>
      </c>
      <c r="M51" s="34" t="str">
        <f t="shared" si="25"/>
        <v>0</v>
      </c>
      <c r="N51" s="34" t="str">
        <f t="shared" si="25"/>
        <v>0</v>
      </c>
      <c r="O51" s="34" t="str">
        <f t="shared" si="25"/>
        <v>0</v>
      </c>
      <c r="P51" s="34" t="str">
        <f t="shared" si="25"/>
        <v>0</v>
      </c>
      <c r="Q51" s="34" t="str">
        <f t="shared" si="25"/>
        <v>0</v>
      </c>
      <c r="R51" s="34" t="str">
        <f t="shared" ref="R51:Y60" si="26">IFERROR(VLOOKUP($A51,_30_3100,R$1,FALSE)/VLOOKUP($B51,_30p_3100,R$2,FALSE)*100-100,"0")</f>
        <v>0</v>
      </c>
      <c r="S51" s="34" t="str">
        <f t="shared" si="26"/>
        <v>0</v>
      </c>
      <c r="T51" s="34" t="str">
        <f t="shared" si="26"/>
        <v>0</v>
      </c>
      <c r="U51" s="34" t="str">
        <f t="shared" si="26"/>
        <v>0</v>
      </c>
      <c r="V51" s="34" t="str">
        <f t="shared" si="26"/>
        <v>0</v>
      </c>
      <c r="W51" s="34" t="str">
        <f t="shared" si="26"/>
        <v>0</v>
      </c>
      <c r="X51" s="34" t="str">
        <f t="shared" si="26"/>
        <v>0</v>
      </c>
      <c r="Y51" s="34" t="str">
        <f t="shared" si="26"/>
        <v>0</v>
      </c>
      <c r="Z51" s="21" t="str">
        <f t="shared" ref="Z51:AF60" si="27">IFERROR(VLOOKUP($A51,_30_3100,Z$1)/VLOOKUP($B51,_30p_3100,Z$2)*100-100,"0")</f>
        <v>0</v>
      </c>
      <c r="AA51" s="21" t="str">
        <f t="shared" si="27"/>
        <v>0</v>
      </c>
      <c r="AB51" s="21" t="str">
        <f t="shared" si="27"/>
        <v>0</v>
      </c>
      <c r="AC51" s="21" t="str">
        <f t="shared" si="27"/>
        <v>0</v>
      </c>
      <c r="AD51" s="21" t="str">
        <f t="shared" si="27"/>
        <v>0</v>
      </c>
      <c r="AE51" s="21" t="str">
        <f t="shared" si="27"/>
        <v>0</v>
      </c>
      <c r="AF51" s="21" t="str">
        <f t="shared" si="27"/>
        <v>0</v>
      </c>
    </row>
    <row r="52" spans="1:58" ht="31.5" x14ac:dyDescent="0.25">
      <c r="A52" s="27" t="s">
        <v>175</v>
      </c>
      <c r="B52" s="27" t="s">
        <v>175</v>
      </c>
      <c r="F52" s="9" t="s">
        <v>227</v>
      </c>
      <c r="G52" t="s">
        <v>175</v>
      </c>
      <c r="H52" s="34" t="str">
        <f t="shared" si="25"/>
        <v>0</v>
      </c>
      <c r="I52" s="34" t="str">
        <f t="shared" si="25"/>
        <v>0</v>
      </c>
      <c r="J52" s="34" t="str">
        <f t="shared" si="25"/>
        <v>0</v>
      </c>
      <c r="K52" s="34" t="str">
        <f t="shared" si="25"/>
        <v>0</v>
      </c>
      <c r="L52" s="34" t="str">
        <f t="shared" si="25"/>
        <v>0</v>
      </c>
      <c r="M52" s="34" t="str">
        <f t="shared" si="25"/>
        <v>0</v>
      </c>
      <c r="N52" s="34" t="str">
        <f t="shared" si="25"/>
        <v>0</v>
      </c>
      <c r="O52" s="34" t="str">
        <f t="shared" si="25"/>
        <v>0</v>
      </c>
      <c r="P52" s="34" t="str">
        <f t="shared" si="25"/>
        <v>0</v>
      </c>
      <c r="Q52" s="34" t="str">
        <f t="shared" si="25"/>
        <v>0</v>
      </c>
      <c r="R52" s="34" t="str">
        <f t="shared" si="26"/>
        <v>0</v>
      </c>
      <c r="S52" s="34" t="str">
        <f t="shared" si="26"/>
        <v>0</v>
      </c>
      <c r="T52" s="34" t="str">
        <f t="shared" si="26"/>
        <v>0</v>
      </c>
      <c r="U52" s="34" t="str">
        <f t="shared" si="26"/>
        <v>0</v>
      </c>
      <c r="V52" s="34" t="str">
        <f t="shared" si="26"/>
        <v>0</v>
      </c>
      <c r="W52" s="34" t="str">
        <f t="shared" si="26"/>
        <v>0</v>
      </c>
      <c r="X52" s="34" t="str">
        <f t="shared" si="26"/>
        <v>0</v>
      </c>
      <c r="Y52" s="34" t="str">
        <f t="shared" si="26"/>
        <v>0</v>
      </c>
      <c r="Z52" s="21" t="str">
        <f t="shared" si="27"/>
        <v>0</v>
      </c>
      <c r="AA52" s="21" t="str">
        <f t="shared" si="27"/>
        <v>0</v>
      </c>
      <c r="AB52" s="21" t="str">
        <f t="shared" si="27"/>
        <v>0</v>
      </c>
      <c r="AC52" s="21" t="str">
        <f t="shared" si="27"/>
        <v>0</v>
      </c>
      <c r="AD52" s="21" t="str">
        <f t="shared" si="27"/>
        <v>0</v>
      </c>
      <c r="AE52" s="21" t="str">
        <f t="shared" si="27"/>
        <v>0</v>
      </c>
      <c r="AF52" s="21" t="str">
        <f t="shared" si="27"/>
        <v>0</v>
      </c>
    </row>
    <row r="53" spans="1:58" s="1" customFormat="1" ht="15.75" x14ac:dyDescent="0.25">
      <c r="A53" s="23" t="s">
        <v>61</v>
      </c>
      <c r="B53" s="27" t="s">
        <v>61</v>
      </c>
      <c r="C53"/>
      <c r="D53">
        <v>2</v>
      </c>
      <c r="E53">
        <v>1</v>
      </c>
      <c r="F53" s="6" t="s">
        <v>228</v>
      </c>
      <c r="G53" s="1" t="s">
        <v>61</v>
      </c>
      <c r="H53" s="34" t="str">
        <f t="shared" si="25"/>
        <v>0</v>
      </c>
      <c r="I53" s="34" t="str">
        <f t="shared" si="25"/>
        <v>0</v>
      </c>
      <c r="J53" s="34" t="str">
        <f t="shared" si="25"/>
        <v>0</v>
      </c>
      <c r="K53" s="34" t="str">
        <f t="shared" si="25"/>
        <v>0</v>
      </c>
      <c r="L53" s="34" t="str">
        <f t="shared" si="25"/>
        <v>0</v>
      </c>
      <c r="M53" s="34" t="str">
        <f t="shared" si="25"/>
        <v>0</v>
      </c>
      <c r="N53" s="34" t="str">
        <f t="shared" si="25"/>
        <v>0</v>
      </c>
      <c r="O53" s="34" t="str">
        <f t="shared" si="25"/>
        <v>0</v>
      </c>
      <c r="P53" s="34" t="str">
        <f t="shared" si="25"/>
        <v>0</v>
      </c>
      <c r="Q53" s="34" t="str">
        <f t="shared" si="25"/>
        <v>0</v>
      </c>
      <c r="R53" s="34" t="str">
        <f t="shared" si="26"/>
        <v>0</v>
      </c>
      <c r="S53" s="34" t="str">
        <f t="shared" si="26"/>
        <v>0</v>
      </c>
      <c r="T53" s="34" t="str">
        <f t="shared" si="26"/>
        <v>0</v>
      </c>
      <c r="U53" s="34" t="str">
        <f t="shared" si="26"/>
        <v>0</v>
      </c>
      <c r="V53" s="34" t="str">
        <f t="shared" si="26"/>
        <v>0</v>
      </c>
      <c r="W53" s="34" t="str">
        <f t="shared" si="26"/>
        <v>0</v>
      </c>
      <c r="X53" s="34" t="str">
        <f t="shared" si="26"/>
        <v>0</v>
      </c>
      <c r="Y53" s="34" t="str">
        <f t="shared" si="26"/>
        <v>0</v>
      </c>
      <c r="Z53" s="21" t="str">
        <f t="shared" si="27"/>
        <v>0</v>
      </c>
      <c r="AA53" s="21" t="str">
        <f t="shared" si="27"/>
        <v>0</v>
      </c>
      <c r="AB53" s="21" t="str">
        <f t="shared" si="27"/>
        <v>0</v>
      </c>
      <c r="AC53" s="21" t="str">
        <f t="shared" si="27"/>
        <v>0</v>
      </c>
      <c r="AD53" s="21" t="str">
        <f t="shared" si="27"/>
        <v>0</v>
      </c>
      <c r="AE53" s="21" t="str">
        <f t="shared" si="27"/>
        <v>0</v>
      </c>
      <c r="AF53" s="21" t="str">
        <f t="shared" si="27"/>
        <v>0</v>
      </c>
      <c r="BD53" s="1" t="s">
        <v>62</v>
      </c>
      <c r="BE53" s="1">
        <v>3</v>
      </c>
      <c r="BF53" s="1">
        <v>17</v>
      </c>
    </row>
    <row r="54" spans="1:58" ht="31.5" x14ac:dyDescent="0.25">
      <c r="A54" s="27" t="s">
        <v>63</v>
      </c>
      <c r="B54" s="27" t="s">
        <v>63</v>
      </c>
      <c r="D54">
        <v>1</v>
      </c>
      <c r="E54">
        <v>1</v>
      </c>
      <c r="F54" s="7" t="s">
        <v>229</v>
      </c>
      <c r="G54" t="s">
        <v>63</v>
      </c>
      <c r="H54" s="34" t="str">
        <f t="shared" si="25"/>
        <v>0</v>
      </c>
      <c r="I54" s="34" t="str">
        <f t="shared" si="25"/>
        <v>0</v>
      </c>
      <c r="J54" s="34" t="str">
        <f t="shared" si="25"/>
        <v>0</v>
      </c>
      <c r="K54" s="34" t="str">
        <f t="shared" si="25"/>
        <v>0</v>
      </c>
      <c r="L54" s="34" t="str">
        <f t="shared" si="25"/>
        <v>0</v>
      </c>
      <c r="M54" s="34" t="str">
        <f t="shared" si="25"/>
        <v>0</v>
      </c>
      <c r="N54" s="34" t="str">
        <f t="shared" si="25"/>
        <v>0</v>
      </c>
      <c r="O54" s="34" t="str">
        <f t="shared" si="25"/>
        <v>0</v>
      </c>
      <c r="P54" s="34" t="str">
        <f t="shared" si="25"/>
        <v>0</v>
      </c>
      <c r="Q54" s="34" t="str">
        <f t="shared" si="25"/>
        <v>0</v>
      </c>
      <c r="R54" s="34" t="str">
        <f t="shared" si="26"/>
        <v>0</v>
      </c>
      <c r="S54" s="34" t="str">
        <f t="shared" si="26"/>
        <v>0</v>
      </c>
      <c r="T54" s="34" t="str">
        <f t="shared" si="26"/>
        <v>0</v>
      </c>
      <c r="U54" s="34" t="str">
        <f t="shared" si="26"/>
        <v>0</v>
      </c>
      <c r="V54" s="34" t="str">
        <f t="shared" si="26"/>
        <v>0</v>
      </c>
      <c r="W54" s="34" t="str">
        <f t="shared" si="26"/>
        <v>0</v>
      </c>
      <c r="X54" s="34" t="str">
        <f t="shared" si="26"/>
        <v>0</v>
      </c>
      <c r="Y54" s="34" t="str">
        <f t="shared" si="26"/>
        <v>0</v>
      </c>
      <c r="Z54" s="21" t="str">
        <f t="shared" si="27"/>
        <v>0</v>
      </c>
      <c r="AA54" s="21" t="str">
        <f t="shared" si="27"/>
        <v>0</v>
      </c>
      <c r="AB54" s="21" t="str">
        <f t="shared" si="27"/>
        <v>0</v>
      </c>
      <c r="AC54" s="21" t="str">
        <f t="shared" si="27"/>
        <v>0</v>
      </c>
      <c r="AD54" s="21" t="str">
        <f t="shared" si="27"/>
        <v>0</v>
      </c>
      <c r="AE54" s="21" t="str">
        <f t="shared" si="27"/>
        <v>0</v>
      </c>
      <c r="AF54" s="21" t="str">
        <f t="shared" si="27"/>
        <v>0</v>
      </c>
      <c r="BD54" t="s">
        <v>64</v>
      </c>
      <c r="BE54">
        <v>3</v>
      </c>
      <c r="BF54">
        <v>17</v>
      </c>
    </row>
    <row r="55" spans="1:58" ht="47.25" x14ac:dyDescent="0.25">
      <c r="A55" s="27" t="s">
        <v>176</v>
      </c>
      <c r="B55" s="27" t="s">
        <v>176</v>
      </c>
      <c r="F55" s="9" t="s">
        <v>291</v>
      </c>
      <c r="G55" t="s">
        <v>176</v>
      </c>
      <c r="H55" s="34" t="str">
        <f t="shared" si="25"/>
        <v>0</v>
      </c>
      <c r="I55" s="34" t="str">
        <f t="shared" si="25"/>
        <v>0</v>
      </c>
      <c r="J55" s="34" t="str">
        <f t="shared" si="25"/>
        <v>0</v>
      </c>
      <c r="K55" s="34" t="str">
        <f t="shared" si="25"/>
        <v>0</v>
      </c>
      <c r="L55" s="34" t="str">
        <f t="shared" si="25"/>
        <v>0</v>
      </c>
      <c r="M55" s="34" t="str">
        <f t="shared" si="25"/>
        <v>0</v>
      </c>
      <c r="N55" s="34" t="str">
        <f t="shared" si="25"/>
        <v>0</v>
      </c>
      <c r="O55" s="34" t="str">
        <f t="shared" si="25"/>
        <v>0</v>
      </c>
      <c r="P55" s="34" t="str">
        <f t="shared" si="25"/>
        <v>0</v>
      </c>
      <c r="Q55" s="34" t="str">
        <f t="shared" si="25"/>
        <v>0</v>
      </c>
      <c r="R55" s="34" t="str">
        <f t="shared" si="26"/>
        <v>0</v>
      </c>
      <c r="S55" s="34" t="str">
        <f t="shared" si="26"/>
        <v>0</v>
      </c>
      <c r="T55" s="34" t="str">
        <f t="shared" si="26"/>
        <v>0</v>
      </c>
      <c r="U55" s="34" t="str">
        <f t="shared" si="26"/>
        <v>0</v>
      </c>
      <c r="V55" s="34" t="str">
        <f t="shared" si="26"/>
        <v>0</v>
      </c>
      <c r="W55" s="34" t="str">
        <f t="shared" si="26"/>
        <v>0</v>
      </c>
      <c r="X55" s="34" t="str">
        <f t="shared" si="26"/>
        <v>0</v>
      </c>
      <c r="Y55" s="34" t="str">
        <f t="shared" si="26"/>
        <v>0</v>
      </c>
      <c r="Z55" s="21" t="str">
        <f t="shared" si="27"/>
        <v>0</v>
      </c>
      <c r="AA55" s="21" t="str">
        <f t="shared" si="27"/>
        <v>0</v>
      </c>
      <c r="AB55" s="21" t="str">
        <f t="shared" si="27"/>
        <v>0</v>
      </c>
      <c r="AC55" s="21" t="str">
        <f t="shared" si="27"/>
        <v>0</v>
      </c>
      <c r="AD55" s="21" t="str">
        <f t="shared" si="27"/>
        <v>0</v>
      </c>
      <c r="AE55" s="21" t="str">
        <f t="shared" si="27"/>
        <v>0</v>
      </c>
      <c r="AF55" s="21" t="str">
        <f t="shared" si="27"/>
        <v>0</v>
      </c>
    </row>
    <row r="56" spans="1:58" s="1" customFormat="1" ht="31.5" x14ac:dyDescent="0.25">
      <c r="A56" s="23" t="s">
        <v>65</v>
      </c>
      <c r="B56" s="27" t="s">
        <v>65</v>
      </c>
      <c r="C56"/>
      <c r="D56">
        <v>2</v>
      </c>
      <c r="E56">
        <v>1</v>
      </c>
      <c r="F56" s="6" t="s">
        <v>230</v>
      </c>
      <c r="G56" s="1" t="s">
        <v>65</v>
      </c>
      <c r="H56" s="34" t="str">
        <f t="shared" si="25"/>
        <v>0</v>
      </c>
      <c r="I56" s="34" t="str">
        <f t="shared" si="25"/>
        <v>0</v>
      </c>
      <c r="J56" s="34" t="str">
        <f t="shared" si="25"/>
        <v>0</v>
      </c>
      <c r="K56" s="34" t="str">
        <f t="shared" si="25"/>
        <v>0</v>
      </c>
      <c r="L56" s="34" t="str">
        <f t="shared" si="25"/>
        <v>0</v>
      </c>
      <c r="M56" s="34" t="str">
        <f t="shared" si="25"/>
        <v>0</v>
      </c>
      <c r="N56" s="34" t="str">
        <f t="shared" si="25"/>
        <v>0</v>
      </c>
      <c r="O56" s="34" t="str">
        <f t="shared" si="25"/>
        <v>0</v>
      </c>
      <c r="P56" s="34" t="str">
        <f t="shared" si="25"/>
        <v>0</v>
      </c>
      <c r="Q56" s="34" t="str">
        <f t="shared" si="25"/>
        <v>0</v>
      </c>
      <c r="R56" s="34" t="str">
        <f t="shared" si="26"/>
        <v>0</v>
      </c>
      <c r="S56" s="34" t="str">
        <f t="shared" si="26"/>
        <v>0</v>
      </c>
      <c r="T56" s="34" t="str">
        <f t="shared" si="26"/>
        <v>0</v>
      </c>
      <c r="U56" s="34" t="str">
        <f t="shared" si="26"/>
        <v>0</v>
      </c>
      <c r="V56" s="34" t="str">
        <f t="shared" si="26"/>
        <v>0</v>
      </c>
      <c r="W56" s="34" t="str">
        <f t="shared" si="26"/>
        <v>0</v>
      </c>
      <c r="X56" s="34" t="str">
        <f t="shared" si="26"/>
        <v>0</v>
      </c>
      <c r="Y56" s="34" t="str">
        <f t="shared" si="26"/>
        <v>0</v>
      </c>
      <c r="Z56" s="21" t="str">
        <f t="shared" si="27"/>
        <v>0</v>
      </c>
      <c r="AA56" s="21" t="str">
        <f t="shared" si="27"/>
        <v>0</v>
      </c>
      <c r="AB56" s="21" t="str">
        <f t="shared" si="27"/>
        <v>0</v>
      </c>
      <c r="AC56" s="21" t="str">
        <f t="shared" si="27"/>
        <v>0</v>
      </c>
      <c r="AD56" s="21" t="str">
        <f t="shared" si="27"/>
        <v>0</v>
      </c>
      <c r="AE56" s="21" t="str">
        <f t="shared" si="27"/>
        <v>0</v>
      </c>
      <c r="AF56" s="21" t="str">
        <f t="shared" si="27"/>
        <v>0</v>
      </c>
      <c r="BD56" s="1" t="s">
        <v>64</v>
      </c>
      <c r="BE56" s="1">
        <v>3</v>
      </c>
      <c r="BF56" s="1">
        <v>17</v>
      </c>
    </row>
    <row r="57" spans="1:58" s="1" customFormat="1" ht="47.25" x14ac:dyDescent="0.25">
      <c r="A57" s="23" t="s">
        <v>394</v>
      </c>
      <c r="B57" s="27">
        <v>291</v>
      </c>
      <c r="C57"/>
      <c r="D57"/>
      <c r="E57"/>
      <c r="F57" s="6" t="s">
        <v>326</v>
      </c>
      <c r="G57" s="1">
        <v>291</v>
      </c>
      <c r="H57" s="34" t="str">
        <f t="shared" si="25"/>
        <v>0</v>
      </c>
      <c r="I57" s="34" t="str">
        <f t="shared" si="25"/>
        <v>0</v>
      </c>
      <c r="J57" s="34" t="str">
        <f t="shared" si="25"/>
        <v>0</v>
      </c>
      <c r="K57" s="34" t="str">
        <f t="shared" si="25"/>
        <v>0</v>
      </c>
      <c r="L57" s="34" t="str">
        <f t="shared" si="25"/>
        <v>0</v>
      </c>
      <c r="M57" s="34" t="str">
        <f t="shared" si="25"/>
        <v>0</v>
      </c>
      <c r="N57" s="34" t="str">
        <f t="shared" si="25"/>
        <v>0</v>
      </c>
      <c r="O57" s="34" t="str">
        <f t="shared" si="25"/>
        <v>0</v>
      </c>
      <c r="P57" s="34" t="str">
        <f t="shared" si="25"/>
        <v>0</v>
      </c>
      <c r="Q57" s="34" t="str">
        <f t="shared" si="25"/>
        <v>0</v>
      </c>
      <c r="R57" s="34" t="str">
        <f t="shared" si="26"/>
        <v>0</v>
      </c>
      <c r="S57" s="34" t="str">
        <f t="shared" si="26"/>
        <v>0</v>
      </c>
      <c r="T57" s="34" t="str">
        <f t="shared" si="26"/>
        <v>0</v>
      </c>
      <c r="U57" s="34" t="str">
        <f t="shared" si="26"/>
        <v>0</v>
      </c>
      <c r="V57" s="34" t="str">
        <f t="shared" si="26"/>
        <v>0</v>
      </c>
      <c r="W57" s="34" t="str">
        <f t="shared" si="26"/>
        <v>0</v>
      </c>
      <c r="X57" s="34" t="str">
        <f t="shared" si="26"/>
        <v>0</v>
      </c>
      <c r="Y57" s="34" t="str">
        <f t="shared" si="26"/>
        <v>0</v>
      </c>
      <c r="Z57" s="21" t="str">
        <f t="shared" si="27"/>
        <v>0</v>
      </c>
      <c r="AA57" s="21" t="str">
        <f t="shared" si="27"/>
        <v>0</v>
      </c>
      <c r="AB57" s="21" t="str">
        <f t="shared" si="27"/>
        <v>0</v>
      </c>
      <c r="AC57" s="21" t="str">
        <f t="shared" si="27"/>
        <v>0</v>
      </c>
      <c r="AD57" s="21" t="str">
        <f t="shared" si="27"/>
        <v>0</v>
      </c>
      <c r="AE57" s="21" t="str">
        <f t="shared" si="27"/>
        <v>0</v>
      </c>
      <c r="AF57" s="21" t="str">
        <f t="shared" si="27"/>
        <v>0</v>
      </c>
    </row>
    <row r="58" spans="1:58" ht="31.5" x14ac:dyDescent="0.25">
      <c r="A58" s="27" t="s">
        <v>66</v>
      </c>
      <c r="B58" s="27" t="s">
        <v>66</v>
      </c>
      <c r="D58">
        <v>1</v>
      </c>
      <c r="E58">
        <v>1</v>
      </c>
      <c r="F58" s="7" t="s">
        <v>231</v>
      </c>
      <c r="G58" t="s">
        <v>66</v>
      </c>
      <c r="H58" s="34" t="str">
        <f t="shared" si="25"/>
        <v>0</v>
      </c>
      <c r="I58" s="34" t="str">
        <f t="shared" si="25"/>
        <v>0</v>
      </c>
      <c r="J58" s="34" t="str">
        <f t="shared" si="25"/>
        <v>0</v>
      </c>
      <c r="K58" s="34" t="str">
        <f t="shared" si="25"/>
        <v>0</v>
      </c>
      <c r="L58" s="34" t="str">
        <f t="shared" si="25"/>
        <v>0</v>
      </c>
      <c r="M58" s="34" t="str">
        <f t="shared" si="25"/>
        <v>0</v>
      </c>
      <c r="N58" s="34" t="str">
        <f t="shared" si="25"/>
        <v>0</v>
      </c>
      <c r="O58" s="34" t="str">
        <f t="shared" si="25"/>
        <v>0</v>
      </c>
      <c r="P58" s="34" t="str">
        <f t="shared" si="25"/>
        <v>0</v>
      </c>
      <c r="Q58" s="34" t="str">
        <f t="shared" si="25"/>
        <v>0</v>
      </c>
      <c r="R58" s="34" t="str">
        <f t="shared" si="26"/>
        <v>0</v>
      </c>
      <c r="S58" s="34" t="str">
        <f t="shared" si="26"/>
        <v>0</v>
      </c>
      <c r="T58" s="34" t="str">
        <f t="shared" si="26"/>
        <v>0</v>
      </c>
      <c r="U58" s="34" t="str">
        <f t="shared" si="26"/>
        <v>0</v>
      </c>
      <c r="V58" s="34" t="str">
        <f t="shared" si="26"/>
        <v>0</v>
      </c>
      <c r="W58" s="34" t="str">
        <f t="shared" si="26"/>
        <v>0</v>
      </c>
      <c r="X58" s="34" t="str">
        <f t="shared" si="26"/>
        <v>0</v>
      </c>
      <c r="Y58" s="34" t="str">
        <f t="shared" si="26"/>
        <v>0</v>
      </c>
      <c r="Z58" s="21" t="str">
        <f t="shared" si="27"/>
        <v>0</v>
      </c>
      <c r="AA58" s="21" t="str">
        <f t="shared" si="27"/>
        <v>0</v>
      </c>
      <c r="AB58" s="21" t="str">
        <f t="shared" si="27"/>
        <v>0</v>
      </c>
      <c r="AC58" s="21" t="str">
        <f t="shared" si="27"/>
        <v>0</v>
      </c>
      <c r="AD58" s="21" t="str">
        <f t="shared" si="27"/>
        <v>0</v>
      </c>
      <c r="AE58" s="21" t="str">
        <f t="shared" si="27"/>
        <v>0</v>
      </c>
      <c r="AF58" s="21" t="str">
        <f t="shared" si="27"/>
        <v>0</v>
      </c>
      <c r="BD58" t="s">
        <v>67</v>
      </c>
      <c r="BE58">
        <v>3</v>
      </c>
      <c r="BF58">
        <v>17</v>
      </c>
    </row>
    <row r="59" spans="1:58" s="1" customFormat="1" ht="31.5" x14ac:dyDescent="0.25">
      <c r="A59" s="23" t="s">
        <v>68</v>
      </c>
      <c r="B59" s="27" t="s">
        <v>68</v>
      </c>
      <c r="C59"/>
      <c r="D59">
        <v>2</v>
      </c>
      <c r="E59">
        <v>1</v>
      </c>
      <c r="F59" s="6" t="s">
        <v>232</v>
      </c>
      <c r="G59" s="1" t="s">
        <v>68</v>
      </c>
      <c r="H59" s="34" t="str">
        <f t="shared" si="25"/>
        <v>0</v>
      </c>
      <c r="I59" s="34" t="str">
        <f t="shared" si="25"/>
        <v>0</v>
      </c>
      <c r="J59" s="34" t="str">
        <f t="shared" si="25"/>
        <v>0</v>
      </c>
      <c r="K59" s="34" t="str">
        <f t="shared" si="25"/>
        <v>0</v>
      </c>
      <c r="L59" s="34" t="str">
        <f t="shared" si="25"/>
        <v>0</v>
      </c>
      <c r="M59" s="34" t="str">
        <f t="shared" si="25"/>
        <v>0</v>
      </c>
      <c r="N59" s="34" t="str">
        <f t="shared" si="25"/>
        <v>0</v>
      </c>
      <c r="O59" s="34" t="str">
        <f t="shared" si="25"/>
        <v>0</v>
      </c>
      <c r="P59" s="34" t="str">
        <f t="shared" si="25"/>
        <v>0</v>
      </c>
      <c r="Q59" s="34" t="str">
        <f t="shared" si="25"/>
        <v>0</v>
      </c>
      <c r="R59" s="34" t="str">
        <f t="shared" si="26"/>
        <v>0</v>
      </c>
      <c r="S59" s="34" t="str">
        <f t="shared" si="26"/>
        <v>0</v>
      </c>
      <c r="T59" s="34" t="str">
        <f t="shared" si="26"/>
        <v>0</v>
      </c>
      <c r="U59" s="34" t="str">
        <f t="shared" si="26"/>
        <v>0</v>
      </c>
      <c r="V59" s="34" t="str">
        <f t="shared" si="26"/>
        <v>0</v>
      </c>
      <c r="W59" s="34" t="str">
        <f t="shared" si="26"/>
        <v>0</v>
      </c>
      <c r="X59" s="34" t="str">
        <f t="shared" si="26"/>
        <v>0</v>
      </c>
      <c r="Y59" s="34" t="str">
        <f t="shared" si="26"/>
        <v>0</v>
      </c>
      <c r="Z59" s="21" t="str">
        <f t="shared" si="27"/>
        <v>0</v>
      </c>
      <c r="AA59" s="21" t="str">
        <f t="shared" si="27"/>
        <v>0</v>
      </c>
      <c r="AB59" s="21" t="str">
        <f t="shared" si="27"/>
        <v>0</v>
      </c>
      <c r="AC59" s="21" t="str">
        <f t="shared" si="27"/>
        <v>0</v>
      </c>
      <c r="AD59" s="21" t="str">
        <f t="shared" si="27"/>
        <v>0</v>
      </c>
      <c r="AE59" s="21" t="str">
        <f t="shared" si="27"/>
        <v>0</v>
      </c>
      <c r="AF59" s="21" t="str">
        <f t="shared" si="27"/>
        <v>0</v>
      </c>
      <c r="BD59" s="1" t="s">
        <v>69</v>
      </c>
      <c r="BE59" s="1">
        <v>3</v>
      </c>
      <c r="BF59" s="1">
        <v>17</v>
      </c>
    </row>
    <row r="60" spans="1:58" ht="15.75" x14ac:dyDescent="0.25">
      <c r="A60" s="27" t="s">
        <v>70</v>
      </c>
      <c r="B60" s="27" t="s">
        <v>70</v>
      </c>
      <c r="D60">
        <v>1</v>
      </c>
      <c r="E60">
        <v>1</v>
      </c>
      <c r="F60" s="7" t="s">
        <v>233</v>
      </c>
      <c r="G60" t="s">
        <v>70</v>
      </c>
      <c r="H60" s="34" t="str">
        <f t="shared" si="25"/>
        <v>0</v>
      </c>
      <c r="I60" s="34" t="str">
        <f t="shared" si="25"/>
        <v>0</v>
      </c>
      <c r="J60" s="34" t="str">
        <f t="shared" si="25"/>
        <v>0</v>
      </c>
      <c r="K60" s="34" t="str">
        <f t="shared" si="25"/>
        <v>0</v>
      </c>
      <c r="L60" s="34" t="str">
        <f t="shared" si="25"/>
        <v>0</v>
      </c>
      <c r="M60" s="34" t="str">
        <f t="shared" si="25"/>
        <v>0</v>
      </c>
      <c r="N60" s="34" t="str">
        <f t="shared" si="25"/>
        <v>0</v>
      </c>
      <c r="O60" s="34" t="str">
        <f t="shared" si="25"/>
        <v>0</v>
      </c>
      <c r="P60" s="34" t="str">
        <f t="shared" si="25"/>
        <v>0</v>
      </c>
      <c r="Q60" s="34" t="str">
        <f t="shared" si="25"/>
        <v>0</v>
      </c>
      <c r="R60" s="34" t="str">
        <f t="shared" si="26"/>
        <v>0</v>
      </c>
      <c r="S60" s="34" t="str">
        <f t="shared" si="26"/>
        <v>0</v>
      </c>
      <c r="T60" s="34" t="str">
        <f t="shared" si="26"/>
        <v>0</v>
      </c>
      <c r="U60" s="34" t="str">
        <f t="shared" si="26"/>
        <v>0</v>
      </c>
      <c r="V60" s="34" t="str">
        <f t="shared" si="26"/>
        <v>0</v>
      </c>
      <c r="W60" s="34" t="str">
        <f t="shared" si="26"/>
        <v>0</v>
      </c>
      <c r="X60" s="34" t="str">
        <f t="shared" si="26"/>
        <v>0</v>
      </c>
      <c r="Y60" s="34" t="str">
        <f t="shared" si="26"/>
        <v>0</v>
      </c>
      <c r="Z60" s="21" t="str">
        <f t="shared" si="27"/>
        <v>0</v>
      </c>
      <c r="AA60" s="21" t="str">
        <f t="shared" si="27"/>
        <v>0</v>
      </c>
      <c r="AB60" s="21" t="str">
        <f t="shared" si="27"/>
        <v>0</v>
      </c>
      <c r="AC60" s="21" t="str">
        <f t="shared" si="27"/>
        <v>0</v>
      </c>
      <c r="AD60" s="21" t="str">
        <f t="shared" si="27"/>
        <v>0</v>
      </c>
      <c r="AE60" s="21" t="str">
        <f t="shared" si="27"/>
        <v>0</v>
      </c>
      <c r="AF60" s="21" t="str">
        <f t="shared" si="27"/>
        <v>0</v>
      </c>
      <c r="BD60" t="s">
        <v>71</v>
      </c>
      <c r="BE60">
        <v>3</v>
      </c>
      <c r="BF60">
        <v>17</v>
      </c>
    </row>
    <row r="61" spans="1:58" ht="15.75" x14ac:dyDescent="0.25">
      <c r="A61" s="27" t="s">
        <v>72</v>
      </c>
      <c r="B61" s="27" t="s">
        <v>72</v>
      </c>
      <c r="D61">
        <v>1</v>
      </c>
      <c r="E61">
        <v>1</v>
      </c>
      <c r="F61" s="7" t="s">
        <v>234</v>
      </c>
      <c r="G61" t="s">
        <v>72</v>
      </c>
      <c r="H61" s="34" t="str">
        <f t="shared" ref="H61:Q70" si="28">IFERROR(VLOOKUP($A61,_30_3100,H$1,FALSE)/VLOOKUP($B61,_30p_3100,H$2,FALSE)*100-100,"0")</f>
        <v>0</v>
      </c>
      <c r="I61" s="34" t="str">
        <f t="shared" si="28"/>
        <v>0</v>
      </c>
      <c r="J61" s="34" t="str">
        <f t="shared" si="28"/>
        <v>0</v>
      </c>
      <c r="K61" s="34" t="str">
        <f t="shared" si="28"/>
        <v>0</v>
      </c>
      <c r="L61" s="34" t="str">
        <f t="shared" si="28"/>
        <v>0</v>
      </c>
      <c r="M61" s="34" t="str">
        <f t="shared" si="28"/>
        <v>0</v>
      </c>
      <c r="N61" s="34" t="str">
        <f t="shared" si="28"/>
        <v>0</v>
      </c>
      <c r="O61" s="34" t="str">
        <f t="shared" si="28"/>
        <v>0</v>
      </c>
      <c r="P61" s="34" t="str">
        <f t="shared" si="28"/>
        <v>0</v>
      </c>
      <c r="Q61" s="34" t="str">
        <f t="shared" si="28"/>
        <v>0</v>
      </c>
      <c r="R61" s="34" t="str">
        <f t="shared" ref="R61:Y70" si="29">IFERROR(VLOOKUP($A61,_30_3100,R$1,FALSE)/VLOOKUP($B61,_30p_3100,R$2,FALSE)*100-100,"0")</f>
        <v>0</v>
      </c>
      <c r="S61" s="34" t="str">
        <f t="shared" si="29"/>
        <v>0</v>
      </c>
      <c r="T61" s="34" t="str">
        <f t="shared" si="29"/>
        <v>0</v>
      </c>
      <c r="U61" s="34" t="str">
        <f t="shared" si="29"/>
        <v>0</v>
      </c>
      <c r="V61" s="34" t="str">
        <f t="shared" si="29"/>
        <v>0</v>
      </c>
      <c r="W61" s="34" t="str">
        <f t="shared" si="29"/>
        <v>0</v>
      </c>
      <c r="X61" s="34" t="str">
        <f t="shared" si="29"/>
        <v>0</v>
      </c>
      <c r="Y61" s="34" t="str">
        <f t="shared" si="29"/>
        <v>0</v>
      </c>
      <c r="Z61" s="21" t="str">
        <f t="shared" ref="Z61:AF70" si="30">IFERROR(VLOOKUP($A61,_30_3100,Z$1)/VLOOKUP($B61,_30p_3100,Z$2)*100-100,"0")</f>
        <v>0</v>
      </c>
      <c r="AA61" s="21" t="str">
        <f t="shared" si="30"/>
        <v>0</v>
      </c>
      <c r="AB61" s="21" t="str">
        <f t="shared" si="30"/>
        <v>0</v>
      </c>
      <c r="AC61" s="21" t="str">
        <f t="shared" si="30"/>
        <v>0</v>
      </c>
      <c r="AD61" s="21" t="str">
        <f t="shared" si="30"/>
        <v>0</v>
      </c>
      <c r="AE61" s="21" t="str">
        <f t="shared" si="30"/>
        <v>0</v>
      </c>
      <c r="AF61" s="21" t="str">
        <f t="shared" si="30"/>
        <v>0</v>
      </c>
      <c r="BD61" t="s">
        <v>73</v>
      </c>
      <c r="BE61">
        <v>3</v>
      </c>
      <c r="BF61">
        <v>17</v>
      </c>
    </row>
    <row r="62" spans="1:58" s="1" customFormat="1" ht="15.75" x14ac:dyDescent="0.25">
      <c r="A62" s="23" t="s">
        <v>74</v>
      </c>
      <c r="B62" s="27" t="s">
        <v>74</v>
      </c>
      <c r="C62"/>
      <c r="D62">
        <v>2</v>
      </c>
      <c r="E62">
        <v>1</v>
      </c>
      <c r="F62" s="6" t="s">
        <v>235</v>
      </c>
      <c r="G62" s="1" t="s">
        <v>74</v>
      </c>
      <c r="H62" s="34" t="str">
        <f t="shared" si="28"/>
        <v>0</v>
      </c>
      <c r="I62" s="34" t="str">
        <f t="shared" si="28"/>
        <v>0</v>
      </c>
      <c r="J62" s="34" t="str">
        <f t="shared" si="28"/>
        <v>0</v>
      </c>
      <c r="K62" s="34" t="str">
        <f t="shared" si="28"/>
        <v>0</v>
      </c>
      <c r="L62" s="34" t="str">
        <f t="shared" si="28"/>
        <v>0</v>
      </c>
      <c r="M62" s="34" t="str">
        <f t="shared" si="28"/>
        <v>0</v>
      </c>
      <c r="N62" s="34" t="str">
        <f t="shared" si="28"/>
        <v>0</v>
      </c>
      <c r="O62" s="34" t="str">
        <f t="shared" si="28"/>
        <v>0</v>
      </c>
      <c r="P62" s="34" t="str">
        <f t="shared" si="28"/>
        <v>0</v>
      </c>
      <c r="Q62" s="34" t="str">
        <f t="shared" si="28"/>
        <v>0</v>
      </c>
      <c r="R62" s="34" t="str">
        <f t="shared" si="29"/>
        <v>0</v>
      </c>
      <c r="S62" s="34" t="str">
        <f t="shared" si="29"/>
        <v>0</v>
      </c>
      <c r="T62" s="34" t="str">
        <f t="shared" si="29"/>
        <v>0</v>
      </c>
      <c r="U62" s="34" t="str">
        <f t="shared" si="29"/>
        <v>0</v>
      </c>
      <c r="V62" s="34" t="str">
        <f t="shared" si="29"/>
        <v>0</v>
      </c>
      <c r="W62" s="34" t="str">
        <f t="shared" si="29"/>
        <v>0</v>
      </c>
      <c r="X62" s="34" t="str">
        <f t="shared" si="29"/>
        <v>0</v>
      </c>
      <c r="Y62" s="34" t="str">
        <f t="shared" si="29"/>
        <v>0</v>
      </c>
      <c r="Z62" s="21" t="str">
        <f t="shared" si="30"/>
        <v>0</v>
      </c>
      <c r="AA62" s="21" t="str">
        <f t="shared" si="30"/>
        <v>0</v>
      </c>
      <c r="AB62" s="21" t="str">
        <f t="shared" si="30"/>
        <v>0</v>
      </c>
      <c r="AC62" s="21" t="str">
        <f t="shared" si="30"/>
        <v>0</v>
      </c>
      <c r="AD62" s="21" t="str">
        <f t="shared" si="30"/>
        <v>0</v>
      </c>
      <c r="AE62" s="21" t="str">
        <f t="shared" si="30"/>
        <v>0</v>
      </c>
      <c r="AF62" s="21" t="str">
        <f t="shared" si="30"/>
        <v>0</v>
      </c>
      <c r="BD62" s="1" t="s">
        <v>75</v>
      </c>
      <c r="BE62" s="1">
        <v>3</v>
      </c>
      <c r="BF62" s="1">
        <v>17</v>
      </c>
    </row>
    <row r="63" spans="1:58" s="1" customFormat="1" ht="31.5" x14ac:dyDescent="0.25">
      <c r="A63" s="23" t="s">
        <v>76</v>
      </c>
      <c r="B63" s="27" t="s">
        <v>76</v>
      </c>
      <c r="C63"/>
      <c r="D63">
        <v>2</v>
      </c>
      <c r="E63">
        <v>1</v>
      </c>
      <c r="F63" s="6" t="s">
        <v>236</v>
      </c>
      <c r="G63" s="1" t="s">
        <v>76</v>
      </c>
      <c r="H63" s="34" t="str">
        <f t="shared" si="28"/>
        <v>0</v>
      </c>
      <c r="I63" s="34" t="str">
        <f t="shared" si="28"/>
        <v>0</v>
      </c>
      <c r="J63" s="34" t="str">
        <f t="shared" si="28"/>
        <v>0</v>
      </c>
      <c r="K63" s="34" t="str">
        <f t="shared" si="28"/>
        <v>0</v>
      </c>
      <c r="L63" s="34" t="str">
        <f t="shared" si="28"/>
        <v>0</v>
      </c>
      <c r="M63" s="34" t="str">
        <f t="shared" si="28"/>
        <v>0</v>
      </c>
      <c r="N63" s="34" t="str">
        <f t="shared" si="28"/>
        <v>0</v>
      </c>
      <c r="O63" s="34" t="str">
        <f t="shared" si="28"/>
        <v>0</v>
      </c>
      <c r="P63" s="34" t="str">
        <f t="shared" si="28"/>
        <v>0</v>
      </c>
      <c r="Q63" s="34" t="str">
        <f t="shared" si="28"/>
        <v>0</v>
      </c>
      <c r="R63" s="34" t="str">
        <f t="shared" si="29"/>
        <v>0</v>
      </c>
      <c r="S63" s="34" t="str">
        <f t="shared" si="29"/>
        <v>0</v>
      </c>
      <c r="T63" s="34" t="str">
        <f t="shared" si="29"/>
        <v>0</v>
      </c>
      <c r="U63" s="34" t="str">
        <f t="shared" si="29"/>
        <v>0</v>
      </c>
      <c r="V63" s="34" t="str">
        <f t="shared" si="29"/>
        <v>0</v>
      </c>
      <c r="W63" s="34" t="str">
        <f t="shared" si="29"/>
        <v>0</v>
      </c>
      <c r="X63" s="34" t="str">
        <f t="shared" si="29"/>
        <v>0</v>
      </c>
      <c r="Y63" s="34" t="str">
        <f t="shared" si="29"/>
        <v>0</v>
      </c>
      <c r="Z63" s="21" t="str">
        <f t="shared" si="30"/>
        <v>0</v>
      </c>
      <c r="AA63" s="21" t="str">
        <f t="shared" si="30"/>
        <v>0</v>
      </c>
      <c r="AB63" s="21" t="str">
        <f t="shared" si="30"/>
        <v>0</v>
      </c>
      <c r="AC63" s="21" t="str">
        <f t="shared" si="30"/>
        <v>0</v>
      </c>
      <c r="AD63" s="21" t="str">
        <f t="shared" si="30"/>
        <v>0</v>
      </c>
      <c r="AE63" s="21" t="str">
        <f t="shared" si="30"/>
        <v>0</v>
      </c>
      <c r="AF63" s="21" t="str">
        <f t="shared" si="30"/>
        <v>0</v>
      </c>
      <c r="BD63" s="1" t="s">
        <v>77</v>
      </c>
      <c r="BE63" s="1">
        <v>3</v>
      </c>
      <c r="BF63" s="1">
        <v>17</v>
      </c>
    </row>
    <row r="64" spans="1:58" s="1" customFormat="1" ht="31.5" x14ac:dyDescent="0.25">
      <c r="A64" s="23" t="s">
        <v>177</v>
      </c>
      <c r="B64" s="27" t="s">
        <v>177</v>
      </c>
      <c r="C64"/>
      <c r="D64"/>
      <c r="E64"/>
      <c r="F64" s="10" t="s">
        <v>292</v>
      </c>
      <c r="G64" s="1" t="s">
        <v>177</v>
      </c>
      <c r="H64" s="34" t="str">
        <f t="shared" si="28"/>
        <v>0</v>
      </c>
      <c r="I64" s="34" t="str">
        <f t="shared" si="28"/>
        <v>0</v>
      </c>
      <c r="J64" s="34" t="str">
        <f t="shared" si="28"/>
        <v>0</v>
      </c>
      <c r="K64" s="34" t="str">
        <f t="shared" si="28"/>
        <v>0</v>
      </c>
      <c r="L64" s="34" t="str">
        <f t="shared" si="28"/>
        <v>0</v>
      </c>
      <c r="M64" s="34" t="str">
        <f t="shared" si="28"/>
        <v>0</v>
      </c>
      <c r="N64" s="34" t="str">
        <f t="shared" si="28"/>
        <v>0</v>
      </c>
      <c r="O64" s="34" t="str">
        <f t="shared" si="28"/>
        <v>0</v>
      </c>
      <c r="P64" s="34" t="str">
        <f t="shared" si="28"/>
        <v>0</v>
      </c>
      <c r="Q64" s="34" t="str">
        <f t="shared" si="28"/>
        <v>0</v>
      </c>
      <c r="R64" s="34" t="str">
        <f t="shared" si="29"/>
        <v>0</v>
      </c>
      <c r="S64" s="34" t="str">
        <f t="shared" si="29"/>
        <v>0</v>
      </c>
      <c r="T64" s="34" t="str">
        <f t="shared" si="29"/>
        <v>0</v>
      </c>
      <c r="U64" s="34" t="str">
        <f t="shared" si="29"/>
        <v>0</v>
      </c>
      <c r="V64" s="34" t="str">
        <f t="shared" si="29"/>
        <v>0</v>
      </c>
      <c r="W64" s="34" t="str">
        <f t="shared" si="29"/>
        <v>0</v>
      </c>
      <c r="X64" s="34" t="str">
        <f t="shared" si="29"/>
        <v>0</v>
      </c>
      <c r="Y64" s="34" t="str">
        <f t="shared" si="29"/>
        <v>0</v>
      </c>
      <c r="Z64" s="21" t="str">
        <f t="shared" si="30"/>
        <v>0</v>
      </c>
      <c r="AA64" s="21" t="str">
        <f t="shared" si="30"/>
        <v>0</v>
      </c>
      <c r="AB64" s="21" t="str">
        <f t="shared" si="30"/>
        <v>0</v>
      </c>
      <c r="AC64" s="21" t="str">
        <f t="shared" si="30"/>
        <v>0</v>
      </c>
      <c r="AD64" s="21" t="str">
        <f t="shared" si="30"/>
        <v>0</v>
      </c>
      <c r="AE64" s="21" t="str">
        <f t="shared" si="30"/>
        <v>0</v>
      </c>
      <c r="AF64" s="21" t="str">
        <f t="shared" si="30"/>
        <v>0</v>
      </c>
    </row>
    <row r="65" spans="1:58" s="1" customFormat="1" ht="15.75" x14ac:dyDescent="0.25">
      <c r="A65" s="23" t="s">
        <v>178</v>
      </c>
      <c r="B65" s="27" t="s">
        <v>178</v>
      </c>
      <c r="C65"/>
      <c r="D65"/>
      <c r="E65"/>
      <c r="F65" s="10" t="s">
        <v>237</v>
      </c>
      <c r="G65" s="1" t="s">
        <v>178</v>
      </c>
      <c r="H65" s="34" t="str">
        <f t="shared" si="28"/>
        <v>0</v>
      </c>
      <c r="I65" s="34" t="str">
        <f t="shared" si="28"/>
        <v>0</v>
      </c>
      <c r="J65" s="34" t="str">
        <f t="shared" si="28"/>
        <v>0</v>
      </c>
      <c r="K65" s="34" t="str">
        <f t="shared" si="28"/>
        <v>0</v>
      </c>
      <c r="L65" s="34" t="str">
        <f t="shared" si="28"/>
        <v>0</v>
      </c>
      <c r="M65" s="34" t="str">
        <f t="shared" si="28"/>
        <v>0</v>
      </c>
      <c r="N65" s="34" t="str">
        <f t="shared" si="28"/>
        <v>0</v>
      </c>
      <c r="O65" s="34" t="str">
        <f t="shared" si="28"/>
        <v>0</v>
      </c>
      <c r="P65" s="34" t="str">
        <f t="shared" si="28"/>
        <v>0</v>
      </c>
      <c r="Q65" s="34" t="str">
        <f t="shared" si="28"/>
        <v>0</v>
      </c>
      <c r="R65" s="34" t="str">
        <f t="shared" si="29"/>
        <v>0</v>
      </c>
      <c r="S65" s="34" t="str">
        <f t="shared" si="29"/>
        <v>0</v>
      </c>
      <c r="T65" s="34" t="str">
        <f t="shared" si="29"/>
        <v>0</v>
      </c>
      <c r="U65" s="34" t="str">
        <f t="shared" si="29"/>
        <v>0</v>
      </c>
      <c r="V65" s="34" t="str">
        <f t="shared" si="29"/>
        <v>0</v>
      </c>
      <c r="W65" s="34" t="str">
        <f t="shared" si="29"/>
        <v>0</v>
      </c>
      <c r="X65" s="34" t="str">
        <f t="shared" si="29"/>
        <v>0</v>
      </c>
      <c r="Y65" s="34" t="str">
        <f t="shared" si="29"/>
        <v>0</v>
      </c>
      <c r="Z65" s="21" t="str">
        <f t="shared" si="30"/>
        <v>0</v>
      </c>
      <c r="AA65" s="21" t="str">
        <f t="shared" si="30"/>
        <v>0</v>
      </c>
      <c r="AB65" s="21" t="str">
        <f t="shared" si="30"/>
        <v>0</v>
      </c>
      <c r="AC65" s="21" t="str">
        <f t="shared" si="30"/>
        <v>0</v>
      </c>
      <c r="AD65" s="21" t="str">
        <f t="shared" si="30"/>
        <v>0</v>
      </c>
      <c r="AE65" s="21" t="str">
        <f t="shared" si="30"/>
        <v>0</v>
      </c>
      <c r="AF65" s="21" t="str">
        <f t="shared" si="30"/>
        <v>0</v>
      </c>
    </row>
    <row r="66" spans="1:58" ht="15.75" x14ac:dyDescent="0.25">
      <c r="A66" s="27" t="s">
        <v>78</v>
      </c>
      <c r="B66" s="27" t="s">
        <v>78</v>
      </c>
      <c r="D66">
        <v>1</v>
      </c>
      <c r="E66">
        <v>1</v>
      </c>
      <c r="F66" s="7" t="s">
        <v>238</v>
      </c>
      <c r="G66" t="s">
        <v>78</v>
      </c>
      <c r="H66" s="34" t="str">
        <f t="shared" si="28"/>
        <v>0</v>
      </c>
      <c r="I66" s="34" t="str">
        <f t="shared" si="28"/>
        <v>0</v>
      </c>
      <c r="J66" s="34" t="str">
        <f t="shared" si="28"/>
        <v>0</v>
      </c>
      <c r="K66" s="34" t="str">
        <f t="shared" si="28"/>
        <v>0</v>
      </c>
      <c r="L66" s="34" t="str">
        <f t="shared" si="28"/>
        <v>0</v>
      </c>
      <c r="M66" s="34" t="str">
        <f t="shared" si="28"/>
        <v>0</v>
      </c>
      <c r="N66" s="34" t="str">
        <f t="shared" si="28"/>
        <v>0</v>
      </c>
      <c r="O66" s="34" t="str">
        <f t="shared" si="28"/>
        <v>0</v>
      </c>
      <c r="P66" s="34" t="str">
        <f t="shared" si="28"/>
        <v>0</v>
      </c>
      <c r="Q66" s="34" t="str">
        <f t="shared" si="28"/>
        <v>0</v>
      </c>
      <c r="R66" s="34" t="str">
        <f t="shared" si="29"/>
        <v>0</v>
      </c>
      <c r="S66" s="34" t="str">
        <f t="shared" si="29"/>
        <v>0</v>
      </c>
      <c r="T66" s="34" t="str">
        <f t="shared" si="29"/>
        <v>0</v>
      </c>
      <c r="U66" s="34" t="str">
        <f t="shared" si="29"/>
        <v>0</v>
      </c>
      <c r="V66" s="34" t="str">
        <f t="shared" si="29"/>
        <v>0</v>
      </c>
      <c r="W66" s="34" t="str">
        <f t="shared" si="29"/>
        <v>0</v>
      </c>
      <c r="X66" s="34" t="str">
        <f t="shared" si="29"/>
        <v>0</v>
      </c>
      <c r="Y66" s="34" t="str">
        <f t="shared" si="29"/>
        <v>0</v>
      </c>
      <c r="Z66" s="21" t="str">
        <f t="shared" si="30"/>
        <v>0</v>
      </c>
      <c r="AA66" s="21" t="str">
        <f t="shared" si="30"/>
        <v>0</v>
      </c>
      <c r="AB66" s="21" t="str">
        <f t="shared" si="30"/>
        <v>0</v>
      </c>
      <c r="AC66" s="21" t="str">
        <f t="shared" si="30"/>
        <v>0</v>
      </c>
      <c r="AD66" s="21" t="str">
        <f t="shared" si="30"/>
        <v>0</v>
      </c>
      <c r="AE66" s="21" t="str">
        <f t="shared" si="30"/>
        <v>0</v>
      </c>
      <c r="AF66" s="21" t="str">
        <f t="shared" si="30"/>
        <v>0</v>
      </c>
      <c r="BD66" t="s">
        <v>79</v>
      </c>
      <c r="BE66">
        <v>3</v>
      </c>
      <c r="BF66">
        <v>17</v>
      </c>
    </row>
    <row r="67" spans="1:58" ht="31.5" x14ac:dyDescent="0.25">
      <c r="A67" s="27" t="s">
        <v>80</v>
      </c>
      <c r="B67" s="27" t="s">
        <v>80</v>
      </c>
      <c r="D67">
        <v>1</v>
      </c>
      <c r="E67">
        <v>1</v>
      </c>
      <c r="F67" s="7" t="s">
        <v>239</v>
      </c>
      <c r="G67" t="s">
        <v>80</v>
      </c>
      <c r="H67" s="34" t="str">
        <f t="shared" si="28"/>
        <v>0</v>
      </c>
      <c r="I67" s="34" t="str">
        <f t="shared" si="28"/>
        <v>0</v>
      </c>
      <c r="J67" s="34" t="str">
        <f t="shared" si="28"/>
        <v>0</v>
      </c>
      <c r="K67" s="34" t="str">
        <f t="shared" si="28"/>
        <v>0</v>
      </c>
      <c r="L67" s="34" t="str">
        <f t="shared" si="28"/>
        <v>0</v>
      </c>
      <c r="M67" s="34" t="str">
        <f t="shared" si="28"/>
        <v>0</v>
      </c>
      <c r="N67" s="34" t="str">
        <f t="shared" si="28"/>
        <v>0</v>
      </c>
      <c r="O67" s="34" t="str">
        <f t="shared" si="28"/>
        <v>0</v>
      </c>
      <c r="P67" s="34" t="str">
        <f t="shared" si="28"/>
        <v>0</v>
      </c>
      <c r="Q67" s="34" t="str">
        <f t="shared" si="28"/>
        <v>0</v>
      </c>
      <c r="R67" s="34" t="str">
        <f t="shared" si="29"/>
        <v>0</v>
      </c>
      <c r="S67" s="34" t="str">
        <f t="shared" si="29"/>
        <v>0</v>
      </c>
      <c r="T67" s="34" t="str">
        <f t="shared" si="29"/>
        <v>0</v>
      </c>
      <c r="U67" s="34" t="str">
        <f t="shared" si="29"/>
        <v>0</v>
      </c>
      <c r="V67" s="34" t="str">
        <f t="shared" si="29"/>
        <v>0</v>
      </c>
      <c r="W67" s="34" t="str">
        <f t="shared" si="29"/>
        <v>0</v>
      </c>
      <c r="X67" s="34" t="str">
        <f t="shared" si="29"/>
        <v>0</v>
      </c>
      <c r="Y67" s="34" t="str">
        <f t="shared" si="29"/>
        <v>0</v>
      </c>
      <c r="Z67" s="21" t="str">
        <f t="shared" si="30"/>
        <v>0</v>
      </c>
      <c r="AA67" s="21" t="str">
        <f t="shared" si="30"/>
        <v>0</v>
      </c>
      <c r="AB67" s="21" t="str">
        <f t="shared" si="30"/>
        <v>0</v>
      </c>
      <c r="AC67" s="21" t="str">
        <f t="shared" si="30"/>
        <v>0</v>
      </c>
      <c r="AD67" s="21" t="str">
        <f t="shared" si="30"/>
        <v>0</v>
      </c>
      <c r="AE67" s="21" t="str">
        <f t="shared" si="30"/>
        <v>0</v>
      </c>
      <c r="AF67" s="21" t="str">
        <f t="shared" si="30"/>
        <v>0</v>
      </c>
      <c r="BD67" t="s">
        <v>81</v>
      </c>
      <c r="BE67">
        <v>3</v>
      </c>
      <c r="BF67">
        <v>17</v>
      </c>
    </row>
    <row r="68" spans="1:58" ht="15.75" x14ac:dyDescent="0.25">
      <c r="A68" s="27" t="s">
        <v>179</v>
      </c>
      <c r="B68" s="27" t="s">
        <v>179</v>
      </c>
      <c r="F68" s="9" t="s">
        <v>240</v>
      </c>
      <c r="G68" t="s">
        <v>179</v>
      </c>
      <c r="H68" s="34" t="str">
        <f t="shared" si="28"/>
        <v>0</v>
      </c>
      <c r="I68" s="34" t="str">
        <f t="shared" si="28"/>
        <v>0</v>
      </c>
      <c r="J68" s="34" t="str">
        <f t="shared" si="28"/>
        <v>0</v>
      </c>
      <c r="K68" s="34" t="str">
        <f t="shared" si="28"/>
        <v>0</v>
      </c>
      <c r="L68" s="34" t="str">
        <f t="shared" si="28"/>
        <v>0</v>
      </c>
      <c r="M68" s="34" t="str">
        <f t="shared" si="28"/>
        <v>0</v>
      </c>
      <c r="N68" s="34" t="str">
        <f t="shared" si="28"/>
        <v>0</v>
      </c>
      <c r="O68" s="34" t="str">
        <f t="shared" si="28"/>
        <v>0</v>
      </c>
      <c r="P68" s="34" t="str">
        <f t="shared" si="28"/>
        <v>0</v>
      </c>
      <c r="Q68" s="34" t="str">
        <f t="shared" si="28"/>
        <v>0</v>
      </c>
      <c r="R68" s="34" t="str">
        <f t="shared" si="29"/>
        <v>0</v>
      </c>
      <c r="S68" s="34" t="str">
        <f t="shared" si="29"/>
        <v>0</v>
      </c>
      <c r="T68" s="34" t="str">
        <f t="shared" si="29"/>
        <v>0</v>
      </c>
      <c r="U68" s="34" t="str">
        <f t="shared" si="29"/>
        <v>0</v>
      </c>
      <c r="V68" s="34" t="str">
        <f t="shared" si="29"/>
        <v>0</v>
      </c>
      <c r="W68" s="34" t="str">
        <f t="shared" si="29"/>
        <v>0</v>
      </c>
      <c r="X68" s="34" t="str">
        <f t="shared" si="29"/>
        <v>0</v>
      </c>
      <c r="Y68" s="34" t="str">
        <f t="shared" si="29"/>
        <v>0</v>
      </c>
      <c r="Z68" s="21" t="str">
        <f t="shared" si="30"/>
        <v>0</v>
      </c>
      <c r="AA68" s="21" t="str">
        <f t="shared" si="30"/>
        <v>0</v>
      </c>
      <c r="AB68" s="21" t="str">
        <f t="shared" si="30"/>
        <v>0</v>
      </c>
      <c r="AC68" s="21" t="str">
        <f t="shared" si="30"/>
        <v>0</v>
      </c>
      <c r="AD68" s="21" t="str">
        <f t="shared" si="30"/>
        <v>0</v>
      </c>
      <c r="AE68" s="21" t="str">
        <f t="shared" si="30"/>
        <v>0</v>
      </c>
      <c r="AF68" s="21" t="str">
        <f t="shared" si="30"/>
        <v>0</v>
      </c>
    </row>
    <row r="69" spans="1:58" ht="15.75" x14ac:dyDescent="0.25">
      <c r="A69" s="27" t="s">
        <v>180</v>
      </c>
      <c r="B69" s="27" t="s">
        <v>180</v>
      </c>
      <c r="F69" s="9" t="s">
        <v>241</v>
      </c>
      <c r="G69" t="s">
        <v>180</v>
      </c>
      <c r="H69" s="34" t="str">
        <f t="shared" si="28"/>
        <v>0</v>
      </c>
      <c r="I69" s="34" t="str">
        <f t="shared" si="28"/>
        <v>0</v>
      </c>
      <c r="J69" s="34" t="str">
        <f t="shared" si="28"/>
        <v>0</v>
      </c>
      <c r="K69" s="34" t="str">
        <f t="shared" si="28"/>
        <v>0</v>
      </c>
      <c r="L69" s="34" t="str">
        <f t="shared" si="28"/>
        <v>0</v>
      </c>
      <c r="M69" s="34" t="str">
        <f t="shared" si="28"/>
        <v>0</v>
      </c>
      <c r="N69" s="34" t="str">
        <f t="shared" si="28"/>
        <v>0</v>
      </c>
      <c r="O69" s="34" t="str">
        <f t="shared" si="28"/>
        <v>0</v>
      </c>
      <c r="P69" s="34" t="str">
        <f t="shared" si="28"/>
        <v>0</v>
      </c>
      <c r="Q69" s="34" t="str">
        <f t="shared" si="28"/>
        <v>0</v>
      </c>
      <c r="R69" s="34" t="str">
        <f t="shared" si="29"/>
        <v>0</v>
      </c>
      <c r="S69" s="34" t="str">
        <f t="shared" si="29"/>
        <v>0</v>
      </c>
      <c r="T69" s="34" t="str">
        <f t="shared" si="29"/>
        <v>0</v>
      </c>
      <c r="U69" s="34" t="str">
        <f t="shared" si="29"/>
        <v>0</v>
      </c>
      <c r="V69" s="34" t="str">
        <f t="shared" si="29"/>
        <v>0</v>
      </c>
      <c r="W69" s="34" t="str">
        <f t="shared" si="29"/>
        <v>0</v>
      </c>
      <c r="X69" s="34" t="str">
        <f t="shared" si="29"/>
        <v>0</v>
      </c>
      <c r="Y69" s="34" t="str">
        <f t="shared" si="29"/>
        <v>0</v>
      </c>
      <c r="Z69" s="21" t="str">
        <f t="shared" si="30"/>
        <v>0</v>
      </c>
      <c r="AA69" s="21" t="str">
        <f t="shared" si="30"/>
        <v>0</v>
      </c>
      <c r="AB69" s="21" t="str">
        <f t="shared" si="30"/>
        <v>0</v>
      </c>
      <c r="AC69" s="21" t="str">
        <f t="shared" si="30"/>
        <v>0</v>
      </c>
      <c r="AD69" s="21" t="str">
        <f t="shared" si="30"/>
        <v>0</v>
      </c>
      <c r="AE69" s="21" t="str">
        <f t="shared" si="30"/>
        <v>0</v>
      </c>
      <c r="AF69" s="21" t="str">
        <f t="shared" si="30"/>
        <v>0</v>
      </c>
    </row>
    <row r="70" spans="1:58" ht="47.25" x14ac:dyDescent="0.25">
      <c r="A70" s="27" t="s">
        <v>181</v>
      </c>
      <c r="B70" s="27" t="s">
        <v>181</v>
      </c>
      <c r="F70" s="9" t="s">
        <v>293</v>
      </c>
      <c r="G70" t="s">
        <v>181</v>
      </c>
      <c r="H70" s="34" t="str">
        <f t="shared" si="28"/>
        <v>0</v>
      </c>
      <c r="I70" s="34" t="str">
        <f t="shared" si="28"/>
        <v>0</v>
      </c>
      <c r="J70" s="34" t="str">
        <f t="shared" si="28"/>
        <v>0</v>
      </c>
      <c r="K70" s="34" t="str">
        <f t="shared" si="28"/>
        <v>0</v>
      </c>
      <c r="L70" s="34" t="str">
        <f t="shared" si="28"/>
        <v>0</v>
      </c>
      <c r="M70" s="34" t="str">
        <f t="shared" si="28"/>
        <v>0</v>
      </c>
      <c r="N70" s="34" t="str">
        <f t="shared" si="28"/>
        <v>0</v>
      </c>
      <c r="O70" s="34" t="str">
        <f t="shared" si="28"/>
        <v>0</v>
      </c>
      <c r="P70" s="34" t="str">
        <f t="shared" si="28"/>
        <v>0</v>
      </c>
      <c r="Q70" s="34" t="str">
        <f t="shared" si="28"/>
        <v>0</v>
      </c>
      <c r="R70" s="34" t="str">
        <f t="shared" si="29"/>
        <v>0</v>
      </c>
      <c r="S70" s="34" t="str">
        <f t="shared" si="29"/>
        <v>0</v>
      </c>
      <c r="T70" s="34" t="str">
        <f t="shared" si="29"/>
        <v>0</v>
      </c>
      <c r="U70" s="34" t="str">
        <f t="shared" si="29"/>
        <v>0</v>
      </c>
      <c r="V70" s="34" t="str">
        <f t="shared" si="29"/>
        <v>0</v>
      </c>
      <c r="W70" s="34" t="str">
        <f t="shared" si="29"/>
        <v>0</v>
      </c>
      <c r="X70" s="34" t="str">
        <f t="shared" si="29"/>
        <v>0</v>
      </c>
      <c r="Y70" s="34" t="str">
        <f t="shared" si="29"/>
        <v>0</v>
      </c>
      <c r="Z70" s="21" t="str">
        <f t="shared" si="30"/>
        <v>0</v>
      </c>
      <c r="AA70" s="21" t="str">
        <f t="shared" si="30"/>
        <v>0</v>
      </c>
      <c r="AB70" s="21" t="str">
        <f t="shared" si="30"/>
        <v>0</v>
      </c>
      <c r="AC70" s="21" t="str">
        <f t="shared" si="30"/>
        <v>0</v>
      </c>
      <c r="AD70" s="21" t="str">
        <f t="shared" si="30"/>
        <v>0</v>
      </c>
      <c r="AE70" s="21" t="str">
        <f t="shared" si="30"/>
        <v>0</v>
      </c>
      <c r="AF70" s="21" t="str">
        <f t="shared" si="30"/>
        <v>0</v>
      </c>
    </row>
    <row r="71" spans="1:58" s="1" customFormat="1" ht="15.75" x14ac:dyDescent="0.25">
      <c r="A71" s="23" t="s">
        <v>82</v>
      </c>
      <c r="B71" s="27" t="s">
        <v>82</v>
      </c>
      <c r="C71"/>
      <c r="D71">
        <v>2</v>
      </c>
      <c r="E71">
        <v>1</v>
      </c>
      <c r="F71" s="6" t="s">
        <v>242</v>
      </c>
      <c r="G71" s="1" t="s">
        <v>82</v>
      </c>
      <c r="H71" s="34" t="str">
        <f t="shared" ref="H71:Q80" si="31">IFERROR(VLOOKUP($A71,_30_3100,H$1,FALSE)/VLOOKUP($B71,_30p_3100,H$2,FALSE)*100-100,"0")</f>
        <v>0</v>
      </c>
      <c r="I71" s="34" t="str">
        <f t="shared" si="31"/>
        <v>0</v>
      </c>
      <c r="J71" s="34" t="str">
        <f t="shared" si="31"/>
        <v>0</v>
      </c>
      <c r="K71" s="34" t="str">
        <f t="shared" si="31"/>
        <v>0</v>
      </c>
      <c r="L71" s="34" t="str">
        <f t="shared" si="31"/>
        <v>0</v>
      </c>
      <c r="M71" s="34" t="str">
        <f t="shared" si="31"/>
        <v>0</v>
      </c>
      <c r="N71" s="34" t="str">
        <f t="shared" si="31"/>
        <v>0</v>
      </c>
      <c r="O71" s="34" t="str">
        <f t="shared" si="31"/>
        <v>0</v>
      </c>
      <c r="P71" s="34" t="str">
        <f t="shared" si="31"/>
        <v>0</v>
      </c>
      <c r="Q71" s="34" t="str">
        <f t="shared" si="31"/>
        <v>0</v>
      </c>
      <c r="R71" s="34" t="str">
        <f t="shared" ref="R71:Y80" si="32">IFERROR(VLOOKUP($A71,_30_3100,R$1,FALSE)/VLOOKUP($B71,_30p_3100,R$2,FALSE)*100-100,"0")</f>
        <v>0</v>
      </c>
      <c r="S71" s="34" t="str">
        <f t="shared" si="32"/>
        <v>0</v>
      </c>
      <c r="T71" s="34" t="str">
        <f t="shared" si="32"/>
        <v>0</v>
      </c>
      <c r="U71" s="34" t="str">
        <f t="shared" si="32"/>
        <v>0</v>
      </c>
      <c r="V71" s="34" t="str">
        <f t="shared" si="32"/>
        <v>0</v>
      </c>
      <c r="W71" s="34" t="str">
        <f t="shared" si="32"/>
        <v>0</v>
      </c>
      <c r="X71" s="34" t="str">
        <f t="shared" si="32"/>
        <v>0</v>
      </c>
      <c r="Y71" s="34" t="str">
        <f t="shared" si="32"/>
        <v>0</v>
      </c>
      <c r="Z71" s="21" t="str">
        <f t="shared" ref="Z71:AF80" si="33">IFERROR(VLOOKUP($A71,_30_3100,Z$1)/VLOOKUP($B71,_30p_3100,Z$2)*100-100,"0")</f>
        <v>0</v>
      </c>
      <c r="AA71" s="21" t="str">
        <f t="shared" si="33"/>
        <v>0</v>
      </c>
      <c r="AB71" s="21" t="str">
        <f t="shared" si="33"/>
        <v>0</v>
      </c>
      <c r="AC71" s="21" t="str">
        <f t="shared" si="33"/>
        <v>0</v>
      </c>
      <c r="AD71" s="21" t="str">
        <f t="shared" si="33"/>
        <v>0</v>
      </c>
      <c r="AE71" s="21" t="str">
        <f t="shared" si="33"/>
        <v>0</v>
      </c>
      <c r="AF71" s="21" t="str">
        <f t="shared" si="33"/>
        <v>0</v>
      </c>
      <c r="BD71" s="1" t="s">
        <v>83</v>
      </c>
      <c r="BE71" s="1">
        <v>3</v>
      </c>
      <c r="BF71" s="1">
        <v>17</v>
      </c>
    </row>
    <row r="72" spans="1:58" ht="15.75" x14ac:dyDescent="0.25">
      <c r="A72" s="27" t="s">
        <v>84</v>
      </c>
      <c r="B72" s="27" t="s">
        <v>84</v>
      </c>
      <c r="D72">
        <v>1</v>
      </c>
      <c r="E72">
        <v>1</v>
      </c>
      <c r="F72" s="7" t="s">
        <v>243</v>
      </c>
      <c r="G72" t="s">
        <v>84</v>
      </c>
      <c r="H72" s="34" t="str">
        <f t="shared" si="31"/>
        <v>0</v>
      </c>
      <c r="I72" s="34" t="str">
        <f t="shared" si="31"/>
        <v>0</v>
      </c>
      <c r="J72" s="34" t="str">
        <f t="shared" si="31"/>
        <v>0</v>
      </c>
      <c r="K72" s="34" t="str">
        <f t="shared" si="31"/>
        <v>0</v>
      </c>
      <c r="L72" s="34" t="str">
        <f t="shared" si="31"/>
        <v>0</v>
      </c>
      <c r="M72" s="34" t="str">
        <f t="shared" si="31"/>
        <v>0</v>
      </c>
      <c r="N72" s="34" t="str">
        <f t="shared" si="31"/>
        <v>0</v>
      </c>
      <c r="O72" s="34" t="str">
        <f t="shared" si="31"/>
        <v>0</v>
      </c>
      <c r="P72" s="34" t="str">
        <f t="shared" si="31"/>
        <v>0</v>
      </c>
      <c r="Q72" s="34" t="str">
        <f t="shared" si="31"/>
        <v>0</v>
      </c>
      <c r="R72" s="34" t="str">
        <f t="shared" si="32"/>
        <v>0</v>
      </c>
      <c r="S72" s="34" t="str">
        <f t="shared" si="32"/>
        <v>0</v>
      </c>
      <c r="T72" s="34" t="str">
        <f t="shared" si="32"/>
        <v>0</v>
      </c>
      <c r="U72" s="34" t="str">
        <f t="shared" si="32"/>
        <v>0</v>
      </c>
      <c r="V72" s="34" t="str">
        <f t="shared" si="32"/>
        <v>0</v>
      </c>
      <c r="W72" s="34" t="str">
        <f t="shared" si="32"/>
        <v>0</v>
      </c>
      <c r="X72" s="34" t="str">
        <f t="shared" si="32"/>
        <v>0</v>
      </c>
      <c r="Y72" s="34" t="str">
        <f t="shared" si="32"/>
        <v>0</v>
      </c>
      <c r="Z72" s="21" t="str">
        <f t="shared" si="33"/>
        <v>0</v>
      </c>
      <c r="AA72" s="21" t="str">
        <f t="shared" si="33"/>
        <v>0</v>
      </c>
      <c r="AB72" s="21" t="str">
        <f t="shared" si="33"/>
        <v>0</v>
      </c>
      <c r="AC72" s="21" t="str">
        <f t="shared" si="33"/>
        <v>0</v>
      </c>
      <c r="AD72" s="21" t="str">
        <f t="shared" si="33"/>
        <v>0</v>
      </c>
      <c r="AE72" s="21" t="str">
        <f t="shared" si="33"/>
        <v>0</v>
      </c>
      <c r="AF72" s="21" t="str">
        <f t="shared" si="33"/>
        <v>0</v>
      </c>
      <c r="BD72" t="s">
        <v>85</v>
      </c>
      <c r="BE72">
        <v>3</v>
      </c>
      <c r="BF72">
        <v>17</v>
      </c>
    </row>
    <row r="73" spans="1:58" ht="31.5" x14ac:dyDescent="0.25">
      <c r="A73" s="27" t="s">
        <v>86</v>
      </c>
      <c r="B73" s="27" t="s">
        <v>86</v>
      </c>
      <c r="D73">
        <v>1</v>
      </c>
      <c r="E73">
        <v>1</v>
      </c>
      <c r="F73" s="7" t="s">
        <v>244</v>
      </c>
      <c r="G73" t="s">
        <v>86</v>
      </c>
      <c r="H73" s="34" t="str">
        <f t="shared" si="31"/>
        <v>0</v>
      </c>
      <c r="I73" s="34" t="str">
        <f t="shared" si="31"/>
        <v>0</v>
      </c>
      <c r="J73" s="34" t="str">
        <f t="shared" si="31"/>
        <v>0</v>
      </c>
      <c r="K73" s="34" t="str">
        <f t="shared" si="31"/>
        <v>0</v>
      </c>
      <c r="L73" s="34" t="str">
        <f t="shared" si="31"/>
        <v>0</v>
      </c>
      <c r="M73" s="34" t="str">
        <f t="shared" si="31"/>
        <v>0</v>
      </c>
      <c r="N73" s="34" t="str">
        <f t="shared" si="31"/>
        <v>0</v>
      </c>
      <c r="O73" s="34" t="str">
        <f t="shared" si="31"/>
        <v>0</v>
      </c>
      <c r="P73" s="34" t="str">
        <f t="shared" si="31"/>
        <v>0</v>
      </c>
      <c r="Q73" s="34" t="str">
        <f t="shared" si="31"/>
        <v>0</v>
      </c>
      <c r="R73" s="34" t="str">
        <f t="shared" si="32"/>
        <v>0</v>
      </c>
      <c r="S73" s="34" t="str">
        <f t="shared" si="32"/>
        <v>0</v>
      </c>
      <c r="T73" s="34" t="str">
        <f t="shared" si="32"/>
        <v>0</v>
      </c>
      <c r="U73" s="34" t="str">
        <f t="shared" si="32"/>
        <v>0</v>
      </c>
      <c r="V73" s="34" t="str">
        <f t="shared" si="32"/>
        <v>0</v>
      </c>
      <c r="W73" s="34" t="str">
        <f t="shared" si="32"/>
        <v>0</v>
      </c>
      <c r="X73" s="34" t="str">
        <f t="shared" si="32"/>
        <v>0</v>
      </c>
      <c r="Y73" s="34" t="str">
        <f t="shared" si="32"/>
        <v>0</v>
      </c>
      <c r="Z73" s="21" t="str">
        <f t="shared" si="33"/>
        <v>0</v>
      </c>
      <c r="AA73" s="21" t="str">
        <f t="shared" si="33"/>
        <v>0</v>
      </c>
      <c r="AB73" s="21" t="str">
        <f t="shared" si="33"/>
        <v>0</v>
      </c>
      <c r="AC73" s="21" t="str">
        <f t="shared" si="33"/>
        <v>0</v>
      </c>
      <c r="AD73" s="21" t="str">
        <f t="shared" si="33"/>
        <v>0</v>
      </c>
      <c r="AE73" s="21" t="str">
        <f t="shared" si="33"/>
        <v>0</v>
      </c>
      <c r="AF73" s="21" t="str">
        <f t="shared" si="33"/>
        <v>0</v>
      </c>
      <c r="BD73" t="s">
        <v>87</v>
      </c>
      <c r="BE73">
        <v>3</v>
      </c>
      <c r="BF73">
        <v>17</v>
      </c>
    </row>
    <row r="74" spans="1:58" s="1" customFormat="1" ht="31.5" x14ac:dyDescent="0.25">
      <c r="A74" s="23" t="s">
        <v>88</v>
      </c>
      <c r="B74" s="27" t="s">
        <v>88</v>
      </c>
      <c r="C74"/>
      <c r="D74">
        <v>2</v>
      </c>
      <c r="E74">
        <v>1</v>
      </c>
      <c r="F74" s="6" t="s">
        <v>245</v>
      </c>
      <c r="G74" s="1" t="s">
        <v>88</v>
      </c>
      <c r="H74" s="34" t="str">
        <f t="shared" si="31"/>
        <v>0</v>
      </c>
      <c r="I74" s="34" t="str">
        <f t="shared" si="31"/>
        <v>0</v>
      </c>
      <c r="J74" s="34" t="str">
        <f t="shared" si="31"/>
        <v>0</v>
      </c>
      <c r="K74" s="34" t="str">
        <f t="shared" si="31"/>
        <v>0</v>
      </c>
      <c r="L74" s="34" t="str">
        <f t="shared" si="31"/>
        <v>0</v>
      </c>
      <c r="M74" s="34" t="str">
        <f t="shared" si="31"/>
        <v>0</v>
      </c>
      <c r="N74" s="34" t="str">
        <f t="shared" si="31"/>
        <v>0</v>
      </c>
      <c r="O74" s="34" t="str">
        <f t="shared" si="31"/>
        <v>0</v>
      </c>
      <c r="P74" s="34" t="str">
        <f t="shared" si="31"/>
        <v>0</v>
      </c>
      <c r="Q74" s="34" t="str">
        <f t="shared" si="31"/>
        <v>0</v>
      </c>
      <c r="R74" s="34" t="str">
        <f t="shared" si="32"/>
        <v>0</v>
      </c>
      <c r="S74" s="34" t="str">
        <f t="shared" si="32"/>
        <v>0</v>
      </c>
      <c r="T74" s="34" t="str">
        <f t="shared" si="32"/>
        <v>0</v>
      </c>
      <c r="U74" s="34" t="str">
        <f t="shared" si="32"/>
        <v>0</v>
      </c>
      <c r="V74" s="34" t="str">
        <f t="shared" si="32"/>
        <v>0</v>
      </c>
      <c r="W74" s="34" t="str">
        <f t="shared" si="32"/>
        <v>0</v>
      </c>
      <c r="X74" s="34" t="str">
        <f t="shared" si="32"/>
        <v>0</v>
      </c>
      <c r="Y74" s="34" t="str">
        <f t="shared" si="32"/>
        <v>0</v>
      </c>
      <c r="Z74" s="21" t="str">
        <f t="shared" si="33"/>
        <v>0</v>
      </c>
      <c r="AA74" s="21" t="str">
        <f t="shared" si="33"/>
        <v>0</v>
      </c>
      <c r="AB74" s="21" t="str">
        <f t="shared" si="33"/>
        <v>0</v>
      </c>
      <c r="AC74" s="21" t="str">
        <f t="shared" si="33"/>
        <v>0</v>
      </c>
      <c r="AD74" s="21" t="str">
        <f t="shared" si="33"/>
        <v>0</v>
      </c>
      <c r="AE74" s="21" t="str">
        <f t="shared" si="33"/>
        <v>0</v>
      </c>
      <c r="AF74" s="21" t="str">
        <f t="shared" si="33"/>
        <v>0</v>
      </c>
      <c r="BD74" s="1" t="s">
        <v>89</v>
      </c>
      <c r="BE74" s="1">
        <v>3</v>
      </c>
      <c r="BF74" s="1">
        <v>17</v>
      </c>
    </row>
    <row r="75" spans="1:58" ht="15.75" x14ac:dyDescent="0.25">
      <c r="A75" s="27" t="s">
        <v>90</v>
      </c>
      <c r="B75" s="27" t="s">
        <v>90</v>
      </c>
      <c r="D75">
        <v>1</v>
      </c>
      <c r="E75">
        <v>1</v>
      </c>
      <c r="F75" s="7" t="s">
        <v>246</v>
      </c>
      <c r="G75" t="s">
        <v>90</v>
      </c>
      <c r="H75" s="34" t="str">
        <f t="shared" si="31"/>
        <v>0</v>
      </c>
      <c r="I75" s="34" t="str">
        <f t="shared" si="31"/>
        <v>0</v>
      </c>
      <c r="J75" s="34" t="str">
        <f t="shared" si="31"/>
        <v>0</v>
      </c>
      <c r="K75" s="34" t="str">
        <f t="shared" si="31"/>
        <v>0</v>
      </c>
      <c r="L75" s="34" t="str">
        <f t="shared" si="31"/>
        <v>0</v>
      </c>
      <c r="M75" s="34" t="str">
        <f t="shared" si="31"/>
        <v>0</v>
      </c>
      <c r="N75" s="34" t="str">
        <f t="shared" si="31"/>
        <v>0</v>
      </c>
      <c r="O75" s="34" t="str">
        <f t="shared" si="31"/>
        <v>0</v>
      </c>
      <c r="P75" s="34" t="str">
        <f t="shared" si="31"/>
        <v>0</v>
      </c>
      <c r="Q75" s="34" t="str">
        <f t="shared" si="31"/>
        <v>0</v>
      </c>
      <c r="R75" s="34" t="str">
        <f t="shared" si="32"/>
        <v>0</v>
      </c>
      <c r="S75" s="34" t="str">
        <f t="shared" si="32"/>
        <v>0</v>
      </c>
      <c r="T75" s="34" t="str">
        <f t="shared" si="32"/>
        <v>0</v>
      </c>
      <c r="U75" s="34" t="str">
        <f t="shared" si="32"/>
        <v>0</v>
      </c>
      <c r="V75" s="34" t="str">
        <f t="shared" si="32"/>
        <v>0</v>
      </c>
      <c r="W75" s="34" t="str">
        <f t="shared" si="32"/>
        <v>0</v>
      </c>
      <c r="X75" s="34" t="str">
        <f t="shared" si="32"/>
        <v>0</v>
      </c>
      <c r="Y75" s="34" t="str">
        <f t="shared" si="32"/>
        <v>0</v>
      </c>
      <c r="Z75" s="21" t="str">
        <f t="shared" si="33"/>
        <v>0</v>
      </c>
      <c r="AA75" s="21" t="str">
        <f t="shared" si="33"/>
        <v>0</v>
      </c>
      <c r="AB75" s="21" t="str">
        <f t="shared" si="33"/>
        <v>0</v>
      </c>
      <c r="AC75" s="21" t="str">
        <f t="shared" si="33"/>
        <v>0</v>
      </c>
      <c r="AD75" s="21" t="str">
        <f t="shared" si="33"/>
        <v>0</v>
      </c>
      <c r="AE75" s="21" t="str">
        <f t="shared" si="33"/>
        <v>0</v>
      </c>
      <c r="AF75" s="21" t="str">
        <f t="shared" si="33"/>
        <v>0</v>
      </c>
      <c r="BD75" t="s">
        <v>91</v>
      </c>
      <c r="BE75">
        <v>3</v>
      </c>
      <c r="BF75">
        <v>17</v>
      </c>
    </row>
    <row r="76" spans="1:58" ht="31.5" x14ac:dyDescent="0.25">
      <c r="A76" s="27" t="s">
        <v>92</v>
      </c>
      <c r="B76" s="27" t="s">
        <v>92</v>
      </c>
      <c r="D76">
        <v>1</v>
      </c>
      <c r="E76">
        <v>1</v>
      </c>
      <c r="F76" s="7" t="s">
        <v>247</v>
      </c>
      <c r="G76" t="s">
        <v>92</v>
      </c>
      <c r="H76" s="34" t="str">
        <f t="shared" si="31"/>
        <v>0</v>
      </c>
      <c r="I76" s="34" t="str">
        <f t="shared" si="31"/>
        <v>0</v>
      </c>
      <c r="J76" s="34" t="str">
        <f t="shared" si="31"/>
        <v>0</v>
      </c>
      <c r="K76" s="34" t="str">
        <f t="shared" si="31"/>
        <v>0</v>
      </c>
      <c r="L76" s="34" t="str">
        <f t="shared" si="31"/>
        <v>0</v>
      </c>
      <c r="M76" s="34" t="str">
        <f t="shared" si="31"/>
        <v>0</v>
      </c>
      <c r="N76" s="34" t="str">
        <f t="shared" si="31"/>
        <v>0</v>
      </c>
      <c r="O76" s="34" t="str">
        <f t="shared" si="31"/>
        <v>0</v>
      </c>
      <c r="P76" s="34" t="str">
        <f t="shared" si="31"/>
        <v>0</v>
      </c>
      <c r="Q76" s="34" t="str">
        <f t="shared" si="31"/>
        <v>0</v>
      </c>
      <c r="R76" s="34" t="str">
        <f t="shared" si="32"/>
        <v>0</v>
      </c>
      <c r="S76" s="34" t="str">
        <f t="shared" si="32"/>
        <v>0</v>
      </c>
      <c r="T76" s="34" t="str">
        <f t="shared" si="32"/>
        <v>0</v>
      </c>
      <c r="U76" s="34" t="str">
        <f t="shared" si="32"/>
        <v>0</v>
      </c>
      <c r="V76" s="34" t="str">
        <f t="shared" si="32"/>
        <v>0</v>
      </c>
      <c r="W76" s="34" t="str">
        <f t="shared" si="32"/>
        <v>0</v>
      </c>
      <c r="X76" s="34" t="str">
        <f t="shared" si="32"/>
        <v>0</v>
      </c>
      <c r="Y76" s="34" t="str">
        <f t="shared" si="32"/>
        <v>0</v>
      </c>
      <c r="Z76" s="21" t="str">
        <f t="shared" si="33"/>
        <v>0</v>
      </c>
      <c r="AA76" s="21" t="str">
        <f t="shared" si="33"/>
        <v>0</v>
      </c>
      <c r="AB76" s="21" t="str">
        <f t="shared" si="33"/>
        <v>0</v>
      </c>
      <c r="AC76" s="21" t="str">
        <f t="shared" si="33"/>
        <v>0</v>
      </c>
      <c r="AD76" s="21" t="str">
        <f t="shared" si="33"/>
        <v>0</v>
      </c>
      <c r="AE76" s="21" t="str">
        <f t="shared" si="33"/>
        <v>0</v>
      </c>
      <c r="AF76" s="21" t="str">
        <f t="shared" si="33"/>
        <v>0</v>
      </c>
      <c r="BD76" t="s">
        <v>93</v>
      </c>
      <c r="BE76">
        <v>3</v>
      </c>
      <c r="BF76">
        <v>17</v>
      </c>
    </row>
    <row r="77" spans="1:58" ht="78.75" x14ac:dyDescent="0.25">
      <c r="A77" s="27" t="s">
        <v>182</v>
      </c>
      <c r="B77" s="27" t="s">
        <v>182</v>
      </c>
      <c r="F77" s="9" t="s">
        <v>301</v>
      </c>
      <c r="G77" t="s">
        <v>182</v>
      </c>
      <c r="H77" s="34" t="str">
        <f t="shared" si="31"/>
        <v>0</v>
      </c>
      <c r="I77" s="34" t="str">
        <f t="shared" si="31"/>
        <v>0</v>
      </c>
      <c r="J77" s="34" t="str">
        <f t="shared" si="31"/>
        <v>0</v>
      </c>
      <c r="K77" s="34" t="str">
        <f t="shared" si="31"/>
        <v>0</v>
      </c>
      <c r="L77" s="34" t="str">
        <f t="shared" si="31"/>
        <v>0</v>
      </c>
      <c r="M77" s="34" t="str">
        <f t="shared" si="31"/>
        <v>0</v>
      </c>
      <c r="N77" s="34" t="str">
        <f t="shared" si="31"/>
        <v>0</v>
      </c>
      <c r="O77" s="34" t="str">
        <f t="shared" si="31"/>
        <v>0</v>
      </c>
      <c r="P77" s="34" t="str">
        <f t="shared" si="31"/>
        <v>0</v>
      </c>
      <c r="Q77" s="34" t="str">
        <f t="shared" si="31"/>
        <v>0</v>
      </c>
      <c r="R77" s="34" t="str">
        <f t="shared" si="32"/>
        <v>0</v>
      </c>
      <c r="S77" s="34" t="str">
        <f t="shared" si="32"/>
        <v>0</v>
      </c>
      <c r="T77" s="34" t="str">
        <f t="shared" si="32"/>
        <v>0</v>
      </c>
      <c r="U77" s="34" t="str">
        <f t="shared" si="32"/>
        <v>0</v>
      </c>
      <c r="V77" s="34" t="str">
        <f t="shared" si="32"/>
        <v>0</v>
      </c>
      <c r="W77" s="34" t="str">
        <f t="shared" si="32"/>
        <v>0</v>
      </c>
      <c r="X77" s="34" t="str">
        <f t="shared" si="32"/>
        <v>0</v>
      </c>
      <c r="Y77" s="34" t="str">
        <f t="shared" si="32"/>
        <v>0</v>
      </c>
      <c r="Z77" s="21" t="str">
        <f t="shared" si="33"/>
        <v>0</v>
      </c>
      <c r="AA77" s="21" t="str">
        <f t="shared" si="33"/>
        <v>0</v>
      </c>
      <c r="AB77" s="21" t="str">
        <f t="shared" si="33"/>
        <v>0</v>
      </c>
      <c r="AC77" s="21" t="str">
        <f t="shared" si="33"/>
        <v>0</v>
      </c>
      <c r="AD77" s="21" t="str">
        <f t="shared" si="33"/>
        <v>0</v>
      </c>
      <c r="AE77" s="21" t="str">
        <f t="shared" si="33"/>
        <v>0</v>
      </c>
      <c r="AF77" s="21" t="str">
        <f t="shared" si="33"/>
        <v>0</v>
      </c>
    </row>
    <row r="78" spans="1:58" ht="94.5" x14ac:dyDescent="0.25">
      <c r="A78" s="27" t="s">
        <v>183</v>
      </c>
      <c r="B78" s="27" t="s">
        <v>183</v>
      </c>
      <c r="F78" s="9" t="s">
        <v>300</v>
      </c>
      <c r="G78" t="s">
        <v>183</v>
      </c>
      <c r="H78" s="34" t="str">
        <f t="shared" si="31"/>
        <v>0</v>
      </c>
      <c r="I78" s="34" t="str">
        <f t="shared" si="31"/>
        <v>0</v>
      </c>
      <c r="J78" s="34" t="str">
        <f t="shared" si="31"/>
        <v>0</v>
      </c>
      <c r="K78" s="34" t="str">
        <f t="shared" si="31"/>
        <v>0</v>
      </c>
      <c r="L78" s="34" t="str">
        <f t="shared" si="31"/>
        <v>0</v>
      </c>
      <c r="M78" s="34" t="str">
        <f t="shared" si="31"/>
        <v>0</v>
      </c>
      <c r="N78" s="34" t="str">
        <f t="shared" si="31"/>
        <v>0</v>
      </c>
      <c r="O78" s="34" t="str">
        <f t="shared" si="31"/>
        <v>0</v>
      </c>
      <c r="P78" s="34" t="str">
        <f t="shared" si="31"/>
        <v>0</v>
      </c>
      <c r="Q78" s="34" t="str">
        <f t="shared" si="31"/>
        <v>0</v>
      </c>
      <c r="R78" s="34" t="str">
        <f t="shared" si="32"/>
        <v>0</v>
      </c>
      <c r="S78" s="34" t="str">
        <f t="shared" si="32"/>
        <v>0</v>
      </c>
      <c r="T78" s="34" t="str">
        <f t="shared" si="32"/>
        <v>0</v>
      </c>
      <c r="U78" s="34" t="str">
        <f t="shared" si="32"/>
        <v>0</v>
      </c>
      <c r="V78" s="34" t="str">
        <f t="shared" si="32"/>
        <v>0</v>
      </c>
      <c r="W78" s="34" t="str">
        <f t="shared" si="32"/>
        <v>0</v>
      </c>
      <c r="X78" s="34" t="str">
        <f t="shared" si="32"/>
        <v>0</v>
      </c>
      <c r="Y78" s="34" t="str">
        <f t="shared" si="32"/>
        <v>0</v>
      </c>
      <c r="Z78" s="21" t="str">
        <f t="shared" si="33"/>
        <v>0</v>
      </c>
      <c r="AA78" s="21" t="str">
        <f t="shared" si="33"/>
        <v>0</v>
      </c>
      <c r="AB78" s="21" t="str">
        <f t="shared" si="33"/>
        <v>0</v>
      </c>
      <c r="AC78" s="21" t="str">
        <f t="shared" si="33"/>
        <v>0</v>
      </c>
      <c r="AD78" s="21" t="str">
        <f t="shared" si="33"/>
        <v>0</v>
      </c>
      <c r="AE78" s="21" t="str">
        <f t="shared" si="33"/>
        <v>0</v>
      </c>
      <c r="AF78" s="21" t="str">
        <f t="shared" si="33"/>
        <v>0</v>
      </c>
    </row>
    <row r="79" spans="1:58" ht="47.25" x14ac:dyDescent="0.25">
      <c r="A79" s="27" t="s">
        <v>184</v>
      </c>
      <c r="B79" s="27" t="s">
        <v>184</v>
      </c>
      <c r="F79" s="9" t="s">
        <v>302</v>
      </c>
      <c r="G79" t="s">
        <v>184</v>
      </c>
      <c r="H79" s="34" t="str">
        <f t="shared" si="31"/>
        <v>0</v>
      </c>
      <c r="I79" s="34" t="str">
        <f t="shared" si="31"/>
        <v>0</v>
      </c>
      <c r="J79" s="34" t="str">
        <f t="shared" si="31"/>
        <v>0</v>
      </c>
      <c r="K79" s="34" t="str">
        <f t="shared" si="31"/>
        <v>0</v>
      </c>
      <c r="L79" s="34" t="str">
        <f t="shared" si="31"/>
        <v>0</v>
      </c>
      <c r="M79" s="34" t="str">
        <f t="shared" si="31"/>
        <v>0</v>
      </c>
      <c r="N79" s="34" t="str">
        <f t="shared" si="31"/>
        <v>0</v>
      </c>
      <c r="O79" s="34" t="str">
        <f t="shared" si="31"/>
        <v>0</v>
      </c>
      <c r="P79" s="34" t="str">
        <f t="shared" si="31"/>
        <v>0</v>
      </c>
      <c r="Q79" s="34" t="str">
        <f t="shared" si="31"/>
        <v>0</v>
      </c>
      <c r="R79" s="34" t="str">
        <f t="shared" si="32"/>
        <v>0</v>
      </c>
      <c r="S79" s="34" t="str">
        <f t="shared" si="32"/>
        <v>0</v>
      </c>
      <c r="T79" s="34" t="str">
        <f t="shared" si="32"/>
        <v>0</v>
      </c>
      <c r="U79" s="34" t="str">
        <f t="shared" si="32"/>
        <v>0</v>
      </c>
      <c r="V79" s="34" t="str">
        <f t="shared" si="32"/>
        <v>0</v>
      </c>
      <c r="W79" s="34" t="str">
        <f t="shared" si="32"/>
        <v>0</v>
      </c>
      <c r="X79" s="34" t="str">
        <f t="shared" si="32"/>
        <v>0</v>
      </c>
      <c r="Y79" s="34" t="str">
        <f t="shared" si="32"/>
        <v>0</v>
      </c>
      <c r="Z79" s="21" t="str">
        <f t="shared" si="33"/>
        <v>0</v>
      </c>
      <c r="AA79" s="21" t="str">
        <f t="shared" si="33"/>
        <v>0</v>
      </c>
      <c r="AB79" s="21" t="str">
        <f t="shared" si="33"/>
        <v>0</v>
      </c>
      <c r="AC79" s="21" t="str">
        <f t="shared" si="33"/>
        <v>0</v>
      </c>
      <c r="AD79" s="21" t="str">
        <f t="shared" si="33"/>
        <v>0</v>
      </c>
      <c r="AE79" s="21" t="str">
        <f t="shared" si="33"/>
        <v>0</v>
      </c>
      <c r="AF79" s="21" t="str">
        <f t="shared" si="33"/>
        <v>0</v>
      </c>
    </row>
    <row r="80" spans="1:58" ht="31.5" x14ac:dyDescent="0.25">
      <c r="A80" s="27" t="s">
        <v>395</v>
      </c>
      <c r="B80" s="27">
        <v>434</v>
      </c>
      <c r="F80" s="9" t="s">
        <v>298</v>
      </c>
      <c r="G80">
        <v>434</v>
      </c>
      <c r="H80" s="34" t="str">
        <f t="shared" si="31"/>
        <v>0</v>
      </c>
      <c r="I80" s="34" t="str">
        <f t="shared" si="31"/>
        <v>0</v>
      </c>
      <c r="J80" s="34" t="str">
        <f t="shared" si="31"/>
        <v>0</v>
      </c>
      <c r="K80" s="34" t="str">
        <f t="shared" si="31"/>
        <v>0</v>
      </c>
      <c r="L80" s="34" t="str">
        <f t="shared" si="31"/>
        <v>0</v>
      </c>
      <c r="M80" s="34" t="str">
        <f t="shared" si="31"/>
        <v>0</v>
      </c>
      <c r="N80" s="34" t="str">
        <f t="shared" si="31"/>
        <v>0</v>
      </c>
      <c r="O80" s="34" t="str">
        <f t="shared" si="31"/>
        <v>0</v>
      </c>
      <c r="P80" s="34" t="str">
        <f t="shared" si="31"/>
        <v>0</v>
      </c>
      <c r="Q80" s="34" t="str">
        <f t="shared" si="31"/>
        <v>0</v>
      </c>
      <c r="R80" s="34" t="str">
        <f t="shared" si="32"/>
        <v>0</v>
      </c>
      <c r="S80" s="34" t="str">
        <f t="shared" si="32"/>
        <v>0</v>
      </c>
      <c r="T80" s="34" t="str">
        <f t="shared" si="32"/>
        <v>0</v>
      </c>
      <c r="U80" s="34" t="str">
        <f t="shared" si="32"/>
        <v>0</v>
      </c>
      <c r="V80" s="34" t="str">
        <f t="shared" si="32"/>
        <v>0</v>
      </c>
      <c r="W80" s="34" t="str">
        <f t="shared" si="32"/>
        <v>0</v>
      </c>
      <c r="X80" s="34" t="str">
        <f t="shared" si="32"/>
        <v>0</v>
      </c>
      <c r="Y80" s="34" t="str">
        <f t="shared" si="32"/>
        <v>0</v>
      </c>
      <c r="Z80" s="21" t="str">
        <f t="shared" si="33"/>
        <v>0</v>
      </c>
      <c r="AA80" s="21" t="str">
        <f t="shared" si="33"/>
        <v>0</v>
      </c>
      <c r="AB80" s="21" t="str">
        <f t="shared" si="33"/>
        <v>0</v>
      </c>
      <c r="AC80" s="21" t="str">
        <f t="shared" si="33"/>
        <v>0</v>
      </c>
      <c r="AD80" s="21" t="str">
        <f t="shared" si="33"/>
        <v>0</v>
      </c>
      <c r="AE80" s="21" t="str">
        <f t="shared" si="33"/>
        <v>0</v>
      </c>
      <c r="AF80" s="21" t="str">
        <f t="shared" si="33"/>
        <v>0</v>
      </c>
    </row>
    <row r="81" spans="1:58" s="1" customFormat="1" ht="31.5" x14ac:dyDescent="0.25">
      <c r="A81" s="23" t="s">
        <v>94</v>
      </c>
      <c r="B81" s="27" t="s">
        <v>94</v>
      </c>
      <c r="C81"/>
      <c r="D81">
        <v>2</v>
      </c>
      <c r="E81">
        <v>1</v>
      </c>
      <c r="F81" s="6" t="s">
        <v>248</v>
      </c>
      <c r="G81" s="1" t="s">
        <v>94</v>
      </c>
      <c r="H81" s="34" t="str">
        <f t="shared" ref="H81:Q90" si="34">IFERROR(VLOOKUP($A81,_30_3100,H$1,FALSE)/VLOOKUP($B81,_30p_3100,H$2,FALSE)*100-100,"0")</f>
        <v>0</v>
      </c>
      <c r="I81" s="34" t="str">
        <f t="shared" si="34"/>
        <v>0</v>
      </c>
      <c r="J81" s="34" t="str">
        <f t="shared" si="34"/>
        <v>0</v>
      </c>
      <c r="K81" s="34" t="str">
        <f t="shared" si="34"/>
        <v>0</v>
      </c>
      <c r="L81" s="34" t="str">
        <f t="shared" si="34"/>
        <v>0</v>
      </c>
      <c r="M81" s="34" t="str">
        <f t="shared" si="34"/>
        <v>0</v>
      </c>
      <c r="N81" s="34" t="str">
        <f t="shared" si="34"/>
        <v>0</v>
      </c>
      <c r="O81" s="34" t="str">
        <f t="shared" si="34"/>
        <v>0</v>
      </c>
      <c r="P81" s="34" t="str">
        <f t="shared" si="34"/>
        <v>0</v>
      </c>
      <c r="Q81" s="34" t="str">
        <f t="shared" si="34"/>
        <v>0</v>
      </c>
      <c r="R81" s="34" t="str">
        <f t="shared" ref="R81:Y90" si="35">IFERROR(VLOOKUP($A81,_30_3100,R$1,FALSE)/VLOOKUP($B81,_30p_3100,R$2,FALSE)*100-100,"0")</f>
        <v>0</v>
      </c>
      <c r="S81" s="34" t="str">
        <f t="shared" si="35"/>
        <v>0</v>
      </c>
      <c r="T81" s="34" t="str">
        <f t="shared" si="35"/>
        <v>0</v>
      </c>
      <c r="U81" s="34" t="str">
        <f t="shared" si="35"/>
        <v>0</v>
      </c>
      <c r="V81" s="34" t="str">
        <f t="shared" si="35"/>
        <v>0</v>
      </c>
      <c r="W81" s="34" t="str">
        <f t="shared" si="35"/>
        <v>0</v>
      </c>
      <c r="X81" s="34" t="str">
        <f t="shared" si="35"/>
        <v>0</v>
      </c>
      <c r="Y81" s="34" t="str">
        <f t="shared" si="35"/>
        <v>0</v>
      </c>
      <c r="Z81" s="21" t="str">
        <f t="shared" ref="Z81:AF90" si="36">IFERROR(VLOOKUP($A81,_30_3100,Z$1)/VLOOKUP($B81,_30p_3100,Z$2)*100-100,"0")</f>
        <v>0</v>
      </c>
      <c r="AA81" s="21" t="str">
        <f t="shared" si="36"/>
        <v>0</v>
      </c>
      <c r="AB81" s="21" t="str">
        <f t="shared" si="36"/>
        <v>0</v>
      </c>
      <c r="AC81" s="21" t="str">
        <f t="shared" si="36"/>
        <v>0</v>
      </c>
      <c r="AD81" s="21" t="str">
        <f t="shared" si="36"/>
        <v>0</v>
      </c>
      <c r="AE81" s="21" t="str">
        <f t="shared" si="36"/>
        <v>0</v>
      </c>
      <c r="AF81" s="21" t="str">
        <f t="shared" si="36"/>
        <v>0</v>
      </c>
      <c r="BD81" s="1" t="s">
        <v>93</v>
      </c>
      <c r="BE81" s="1">
        <v>3</v>
      </c>
      <c r="BF81" s="1">
        <v>17</v>
      </c>
    </row>
    <row r="82" spans="1:58" s="1" customFormat="1" ht="63" x14ac:dyDescent="0.25">
      <c r="A82" s="27" t="s">
        <v>396</v>
      </c>
      <c r="B82" s="27">
        <v>441</v>
      </c>
      <c r="C82"/>
      <c r="D82"/>
      <c r="E82"/>
      <c r="F82" s="10" t="s">
        <v>299</v>
      </c>
      <c r="G82">
        <v>441</v>
      </c>
      <c r="H82" s="34" t="str">
        <f t="shared" si="34"/>
        <v>0</v>
      </c>
      <c r="I82" s="34" t="str">
        <f t="shared" si="34"/>
        <v>0</v>
      </c>
      <c r="J82" s="34" t="str">
        <f t="shared" si="34"/>
        <v>0</v>
      </c>
      <c r="K82" s="34" t="str">
        <f t="shared" si="34"/>
        <v>0</v>
      </c>
      <c r="L82" s="34" t="str">
        <f t="shared" si="34"/>
        <v>0</v>
      </c>
      <c r="M82" s="34" t="str">
        <f t="shared" si="34"/>
        <v>0</v>
      </c>
      <c r="N82" s="34" t="str">
        <f t="shared" si="34"/>
        <v>0</v>
      </c>
      <c r="O82" s="34" t="str">
        <f t="shared" si="34"/>
        <v>0</v>
      </c>
      <c r="P82" s="34" t="str">
        <f t="shared" si="34"/>
        <v>0</v>
      </c>
      <c r="Q82" s="34" t="str">
        <f t="shared" si="34"/>
        <v>0</v>
      </c>
      <c r="R82" s="34" t="str">
        <f t="shared" si="35"/>
        <v>0</v>
      </c>
      <c r="S82" s="34" t="str">
        <f t="shared" si="35"/>
        <v>0</v>
      </c>
      <c r="T82" s="34" t="str">
        <f t="shared" si="35"/>
        <v>0</v>
      </c>
      <c r="U82" s="34" t="str">
        <f t="shared" si="35"/>
        <v>0</v>
      </c>
      <c r="V82" s="34" t="str">
        <f t="shared" si="35"/>
        <v>0</v>
      </c>
      <c r="W82" s="34" t="str">
        <f t="shared" si="35"/>
        <v>0</v>
      </c>
      <c r="X82" s="34" t="str">
        <f t="shared" si="35"/>
        <v>0</v>
      </c>
      <c r="Y82" s="34" t="str">
        <f t="shared" si="35"/>
        <v>0</v>
      </c>
      <c r="Z82" s="21" t="str">
        <f t="shared" si="36"/>
        <v>0</v>
      </c>
      <c r="AA82" s="21" t="str">
        <f t="shared" si="36"/>
        <v>0</v>
      </c>
      <c r="AB82" s="21" t="str">
        <f t="shared" si="36"/>
        <v>0</v>
      </c>
      <c r="AC82" s="21" t="str">
        <f t="shared" si="36"/>
        <v>0</v>
      </c>
      <c r="AD82" s="21" t="str">
        <f t="shared" si="36"/>
        <v>0</v>
      </c>
      <c r="AE82" s="21" t="str">
        <f t="shared" si="36"/>
        <v>0</v>
      </c>
      <c r="AF82" s="21" t="str">
        <f t="shared" si="36"/>
        <v>0</v>
      </c>
    </row>
    <row r="83" spans="1:58" s="1" customFormat="1" ht="94.5" x14ac:dyDescent="0.25">
      <c r="A83" s="27" t="s">
        <v>397</v>
      </c>
      <c r="B83" s="27">
        <v>442</v>
      </c>
      <c r="C83"/>
      <c r="D83"/>
      <c r="E83"/>
      <c r="F83" s="10" t="s">
        <v>303</v>
      </c>
      <c r="G83">
        <v>442</v>
      </c>
      <c r="H83" s="34" t="str">
        <f t="shared" si="34"/>
        <v>0</v>
      </c>
      <c r="I83" s="34" t="str">
        <f t="shared" si="34"/>
        <v>0</v>
      </c>
      <c r="J83" s="34" t="str">
        <f t="shared" si="34"/>
        <v>0</v>
      </c>
      <c r="K83" s="34" t="str">
        <f t="shared" si="34"/>
        <v>0</v>
      </c>
      <c r="L83" s="34" t="str">
        <f t="shared" si="34"/>
        <v>0</v>
      </c>
      <c r="M83" s="34" t="str">
        <f t="shared" si="34"/>
        <v>0</v>
      </c>
      <c r="N83" s="34" t="str">
        <f t="shared" si="34"/>
        <v>0</v>
      </c>
      <c r="O83" s="34" t="str">
        <f t="shared" si="34"/>
        <v>0</v>
      </c>
      <c r="P83" s="34" t="str">
        <f t="shared" si="34"/>
        <v>0</v>
      </c>
      <c r="Q83" s="34" t="str">
        <f t="shared" si="34"/>
        <v>0</v>
      </c>
      <c r="R83" s="34" t="str">
        <f t="shared" si="35"/>
        <v>0</v>
      </c>
      <c r="S83" s="34" t="str">
        <f t="shared" si="35"/>
        <v>0</v>
      </c>
      <c r="T83" s="34" t="str">
        <f t="shared" si="35"/>
        <v>0</v>
      </c>
      <c r="U83" s="34" t="str">
        <f t="shared" si="35"/>
        <v>0</v>
      </c>
      <c r="V83" s="34" t="str">
        <f t="shared" si="35"/>
        <v>0</v>
      </c>
      <c r="W83" s="34" t="str">
        <f t="shared" si="35"/>
        <v>0</v>
      </c>
      <c r="X83" s="34" t="str">
        <f t="shared" si="35"/>
        <v>0</v>
      </c>
      <c r="Y83" s="34" t="str">
        <f t="shared" si="35"/>
        <v>0</v>
      </c>
      <c r="Z83" s="21" t="str">
        <f t="shared" si="36"/>
        <v>0</v>
      </c>
      <c r="AA83" s="21" t="str">
        <f t="shared" si="36"/>
        <v>0</v>
      </c>
      <c r="AB83" s="21" t="str">
        <f t="shared" si="36"/>
        <v>0</v>
      </c>
      <c r="AC83" s="21" t="str">
        <f t="shared" si="36"/>
        <v>0</v>
      </c>
      <c r="AD83" s="21" t="str">
        <f t="shared" si="36"/>
        <v>0</v>
      </c>
      <c r="AE83" s="21" t="str">
        <f t="shared" si="36"/>
        <v>0</v>
      </c>
      <c r="AF83" s="21" t="str">
        <f t="shared" si="36"/>
        <v>0</v>
      </c>
    </row>
    <row r="84" spans="1:58" s="1" customFormat="1" ht="31.5" x14ac:dyDescent="0.25">
      <c r="A84" s="27" t="s">
        <v>398</v>
      </c>
      <c r="B84" s="27">
        <v>443</v>
      </c>
      <c r="C84"/>
      <c r="D84"/>
      <c r="E84"/>
      <c r="F84" s="10" t="s">
        <v>298</v>
      </c>
      <c r="G84">
        <v>443</v>
      </c>
      <c r="H84" s="34" t="str">
        <f t="shared" si="34"/>
        <v>0</v>
      </c>
      <c r="I84" s="34" t="str">
        <f t="shared" si="34"/>
        <v>0</v>
      </c>
      <c r="J84" s="34" t="str">
        <f t="shared" si="34"/>
        <v>0</v>
      </c>
      <c r="K84" s="34" t="str">
        <f t="shared" si="34"/>
        <v>0</v>
      </c>
      <c r="L84" s="34" t="str">
        <f t="shared" si="34"/>
        <v>0</v>
      </c>
      <c r="M84" s="34" t="str">
        <f t="shared" si="34"/>
        <v>0</v>
      </c>
      <c r="N84" s="34" t="str">
        <f t="shared" si="34"/>
        <v>0</v>
      </c>
      <c r="O84" s="34" t="str">
        <f t="shared" si="34"/>
        <v>0</v>
      </c>
      <c r="P84" s="34" t="str">
        <f t="shared" si="34"/>
        <v>0</v>
      </c>
      <c r="Q84" s="34" t="str">
        <f t="shared" si="34"/>
        <v>0</v>
      </c>
      <c r="R84" s="34" t="str">
        <f t="shared" si="35"/>
        <v>0</v>
      </c>
      <c r="S84" s="34" t="str">
        <f t="shared" si="35"/>
        <v>0</v>
      </c>
      <c r="T84" s="34" t="str">
        <f t="shared" si="35"/>
        <v>0</v>
      </c>
      <c r="U84" s="34" t="str">
        <f t="shared" si="35"/>
        <v>0</v>
      </c>
      <c r="V84" s="34" t="str">
        <f t="shared" si="35"/>
        <v>0</v>
      </c>
      <c r="W84" s="34" t="str">
        <f t="shared" si="35"/>
        <v>0</v>
      </c>
      <c r="X84" s="34" t="str">
        <f t="shared" si="35"/>
        <v>0</v>
      </c>
      <c r="Y84" s="34" t="str">
        <f t="shared" si="35"/>
        <v>0</v>
      </c>
      <c r="Z84" s="21" t="str">
        <f t="shared" si="36"/>
        <v>0</v>
      </c>
      <c r="AA84" s="21" t="str">
        <f t="shared" si="36"/>
        <v>0</v>
      </c>
      <c r="AB84" s="21" t="str">
        <f t="shared" si="36"/>
        <v>0</v>
      </c>
      <c r="AC84" s="21" t="str">
        <f t="shared" si="36"/>
        <v>0</v>
      </c>
      <c r="AD84" s="21" t="str">
        <f t="shared" si="36"/>
        <v>0</v>
      </c>
      <c r="AE84" s="21" t="str">
        <f t="shared" si="36"/>
        <v>0</v>
      </c>
      <c r="AF84" s="21" t="str">
        <f t="shared" si="36"/>
        <v>0</v>
      </c>
    </row>
    <row r="85" spans="1:58" s="1" customFormat="1" ht="47.25" x14ac:dyDescent="0.25">
      <c r="A85" s="28" t="s">
        <v>328</v>
      </c>
      <c r="B85" s="27" t="s">
        <v>328</v>
      </c>
      <c r="C85"/>
      <c r="D85">
        <v>2</v>
      </c>
      <c r="E85"/>
      <c r="F85" s="19" t="s">
        <v>330</v>
      </c>
      <c r="G85" s="28" t="s">
        <v>328</v>
      </c>
      <c r="H85" s="34" t="str">
        <f t="shared" si="34"/>
        <v>0</v>
      </c>
      <c r="I85" s="34" t="str">
        <f t="shared" si="34"/>
        <v>0</v>
      </c>
      <c r="J85" s="34" t="str">
        <f t="shared" si="34"/>
        <v>0</v>
      </c>
      <c r="K85" s="34" t="str">
        <f t="shared" si="34"/>
        <v>0</v>
      </c>
      <c r="L85" s="34" t="str">
        <f t="shared" si="34"/>
        <v>0</v>
      </c>
      <c r="M85" s="34" t="str">
        <f t="shared" si="34"/>
        <v>0</v>
      </c>
      <c r="N85" s="34" t="str">
        <f t="shared" si="34"/>
        <v>0</v>
      </c>
      <c r="O85" s="34" t="str">
        <f t="shared" si="34"/>
        <v>0</v>
      </c>
      <c r="P85" s="34" t="str">
        <f t="shared" si="34"/>
        <v>0</v>
      </c>
      <c r="Q85" s="34" t="str">
        <f t="shared" si="34"/>
        <v>0</v>
      </c>
      <c r="R85" s="34" t="str">
        <f t="shared" si="35"/>
        <v>0</v>
      </c>
      <c r="S85" s="34" t="str">
        <f t="shared" si="35"/>
        <v>0</v>
      </c>
      <c r="T85" s="34" t="str">
        <f t="shared" si="35"/>
        <v>0</v>
      </c>
      <c r="U85" s="34" t="str">
        <f t="shared" si="35"/>
        <v>0</v>
      </c>
      <c r="V85" s="34" t="str">
        <f t="shared" si="35"/>
        <v>0</v>
      </c>
      <c r="W85" s="34" t="str">
        <f t="shared" si="35"/>
        <v>0</v>
      </c>
      <c r="X85" s="34" t="str">
        <f t="shared" si="35"/>
        <v>0</v>
      </c>
      <c r="Y85" s="34" t="str">
        <f t="shared" si="35"/>
        <v>0</v>
      </c>
      <c r="Z85" s="21" t="str">
        <f t="shared" si="36"/>
        <v>0</v>
      </c>
      <c r="AA85" s="21" t="str">
        <f t="shared" si="36"/>
        <v>0</v>
      </c>
      <c r="AB85" s="21" t="str">
        <f t="shared" si="36"/>
        <v>0</v>
      </c>
      <c r="AC85" s="21" t="str">
        <f t="shared" si="36"/>
        <v>0</v>
      </c>
      <c r="AD85" s="21" t="str">
        <f t="shared" si="36"/>
        <v>0</v>
      </c>
      <c r="AE85" s="21" t="str">
        <f t="shared" si="36"/>
        <v>0</v>
      </c>
      <c r="AF85" s="21" t="str">
        <f t="shared" si="36"/>
        <v>0</v>
      </c>
    </row>
    <row r="86" spans="1:58" ht="15.75" x14ac:dyDescent="0.25">
      <c r="A86" s="27" t="s">
        <v>95</v>
      </c>
      <c r="B86" s="27" t="s">
        <v>95</v>
      </c>
      <c r="D86">
        <v>1</v>
      </c>
      <c r="E86">
        <v>1</v>
      </c>
      <c r="F86" s="7" t="s">
        <v>249</v>
      </c>
      <c r="G86" t="s">
        <v>95</v>
      </c>
      <c r="H86" s="34" t="str">
        <f t="shared" si="34"/>
        <v>0</v>
      </c>
      <c r="I86" s="34" t="str">
        <f t="shared" si="34"/>
        <v>0</v>
      </c>
      <c r="J86" s="34" t="str">
        <f t="shared" si="34"/>
        <v>0</v>
      </c>
      <c r="K86" s="34" t="str">
        <f t="shared" si="34"/>
        <v>0</v>
      </c>
      <c r="L86" s="34" t="str">
        <f t="shared" si="34"/>
        <v>0</v>
      </c>
      <c r="M86" s="34" t="str">
        <f t="shared" si="34"/>
        <v>0</v>
      </c>
      <c r="N86" s="34" t="str">
        <f t="shared" si="34"/>
        <v>0</v>
      </c>
      <c r="O86" s="34" t="str">
        <f t="shared" si="34"/>
        <v>0</v>
      </c>
      <c r="P86" s="34" t="str">
        <f t="shared" si="34"/>
        <v>0</v>
      </c>
      <c r="Q86" s="34" t="str">
        <f t="shared" si="34"/>
        <v>0</v>
      </c>
      <c r="R86" s="34" t="str">
        <f t="shared" si="35"/>
        <v>0</v>
      </c>
      <c r="S86" s="34" t="str">
        <f t="shared" si="35"/>
        <v>0</v>
      </c>
      <c r="T86" s="34" t="str">
        <f t="shared" si="35"/>
        <v>0</v>
      </c>
      <c r="U86" s="34" t="str">
        <f t="shared" si="35"/>
        <v>0</v>
      </c>
      <c r="V86" s="34" t="str">
        <f t="shared" si="35"/>
        <v>0</v>
      </c>
      <c r="W86" s="34" t="str">
        <f t="shared" si="35"/>
        <v>0</v>
      </c>
      <c r="X86" s="34" t="str">
        <f t="shared" si="35"/>
        <v>0</v>
      </c>
      <c r="Y86" s="34" t="str">
        <f t="shared" si="35"/>
        <v>0</v>
      </c>
      <c r="Z86" s="21" t="str">
        <f t="shared" si="36"/>
        <v>0</v>
      </c>
      <c r="AA86" s="21" t="str">
        <f t="shared" si="36"/>
        <v>0</v>
      </c>
      <c r="AB86" s="21" t="str">
        <f t="shared" si="36"/>
        <v>0</v>
      </c>
      <c r="AC86" s="21" t="str">
        <f t="shared" si="36"/>
        <v>0</v>
      </c>
      <c r="AD86" s="21" t="str">
        <f t="shared" si="36"/>
        <v>0</v>
      </c>
      <c r="AE86" s="21" t="str">
        <f t="shared" si="36"/>
        <v>0</v>
      </c>
      <c r="AF86" s="21" t="str">
        <f t="shared" si="36"/>
        <v>0</v>
      </c>
      <c r="BD86" t="s">
        <v>96</v>
      </c>
      <c r="BE86">
        <v>3</v>
      </c>
      <c r="BF86">
        <v>17</v>
      </c>
    </row>
    <row r="87" spans="1:58" ht="31.5" x14ac:dyDescent="0.25">
      <c r="A87" s="27" t="s">
        <v>185</v>
      </c>
      <c r="B87" s="27" t="s">
        <v>185</v>
      </c>
      <c r="F87" s="9" t="s">
        <v>250</v>
      </c>
      <c r="G87" t="s">
        <v>185</v>
      </c>
      <c r="H87" s="34" t="str">
        <f t="shared" si="34"/>
        <v>0</v>
      </c>
      <c r="I87" s="34" t="str">
        <f t="shared" si="34"/>
        <v>0</v>
      </c>
      <c r="J87" s="34" t="str">
        <f t="shared" si="34"/>
        <v>0</v>
      </c>
      <c r="K87" s="34" t="str">
        <f t="shared" si="34"/>
        <v>0</v>
      </c>
      <c r="L87" s="34" t="str">
        <f t="shared" si="34"/>
        <v>0</v>
      </c>
      <c r="M87" s="34" t="str">
        <f t="shared" si="34"/>
        <v>0</v>
      </c>
      <c r="N87" s="34" t="str">
        <f t="shared" si="34"/>
        <v>0</v>
      </c>
      <c r="O87" s="34" t="str">
        <f t="shared" si="34"/>
        <v>0</v>
      </c>
      <c r="P87" s="34" t="str">
        <f t="shared" si="34"/>
        <v>0</v>
      </c>
      <c r="Q87" s="34" t="str">
        <f t="shared" si="34"/>
        <v>0</v>
      </c>
      <c r="R87" s="34" t="str">
        <f t="shared" si="35"/>
        <v>0</v>
      </c>
      <c r="S87" s="34" t="str">
        <f t="shared" si="35"/>
        <v>0</v>
      </c>
      <c r="T87" s="34" t="str">
        <f t="shared" si="35"/>
        <v>0</v>
      </c>
      <c r="U87" s="34" t="str">
        <f t="shared" si="35"/>
        <v>0</v>
      </c>
      <c r="V87" s="34" t="str">
        <f t="shared" si="35"/>
        <v>0</v>
      </c>
      <c r="W87" s="34" t="str">
        <f t="shared" si="35"/>
        <v>0</v>
      </c>
      <c r="X87" s="34" t="str">
        <f t="shared" si="35"/>
        <v>0</v>
      </c>
      <c r="Y87" s="34" t="str">
        <f t="shared" si="35"/>
        <v>0</v>
      </c>
      <c r="Z87" s="21" t="str">
        <f t="shared" si="36"/>
        <v>0</v>
      </c>
      <c r="AA87" s="21" t="str">
        <f t="shared" si="36"/>
        <v>0</v>
      </c>
      <c r="AB87" s="21" t="str">
        <f t="shared" si="36"/>
        <v>0</v>
      </c>
      <c r="AC87" s="21" t="str">
        <f t="shared" si="36"/>
        <v>0</v>
      </c>
      <c r="AD87" s="21" t="str">
        <f t="shared" si="36"/>
        <v>0</v>
      </c>
      <c r="AE87" s="21" t="str">
        <f t="shared" si="36"/>
        <v>0</v>
      </c>
      <c r="AF87" s="21" t="str">
        <f t="shared" si="36"/>
        <v>0</v>
      </c>
    </row>
    <row r="88" spans="1:58" ht="15.75" x14ac:dyDescent="0.25">
      <c r="A88" s="27" t="s">
        <v>186</v>
      </c>
      <c r="B88" s="27" t="s">
        <v>186</v>
      </c>
      <c r="F88" s="9" t="s">
        <v>251</v>
      </c>
      <c r="G88" t="s">
        <v>186</v>
      </c>
      <c r="H88" s="34" t="str">
        <f t="shared" si="34"/>
        <v>0</v>
      </c>
      <c r="I88" s="34" t="str">
        <f t="shared" si="34"/>
        <v>0</v>
      </c>
      <c r="J88" s="34" t="str">
        <f t="shared" si="34"/>
        <v>0</v>
      </c>
      <c r="K88" s="34" t="str">
        <f t="shared" si="34"/>
        <v>0</v>
      </c>
      <c r="L88" s="34" t="str">
        <f t="shared" si="34"/>
        <v>0</v>
      </c>
      <c r="M88" s="34" t="str">
        <f t="shared" si="34"/>
        <v>0</v>
      </c>
      <c r="N88" s="34" t="str">
        <f t="shared" si="34"/>
        <v>0</v>
      </c>
      <c r="O88" s="34" t="str">
        <f t="shared" si="34"/>
        <v>0</v>
      </c>
      <c r="P88" s="34" t="str">
        <f t="shared" si="34"/>
        <v>0</v>
      </c>
      <c r="Q88" s="34" t="str">
        <f t="shared" si="34"/>
        <v>0</v>
      </c>
      <c r="R88" s="34" t="str">
        <f t="shared" si="35"/>
        <v>0</v>
      </c>
      <c r="S88" s="34" t="str">
        <f t="shared" si="35"/>
        <v>0</v>
      </c>
      <c r="T88" s="34" t="str">
        <f t="shared" si="35"/>
        <v>0</v>
      </c>
      <c r="U88" s="34" t="str">
        <f t="shared" si="35"/>
        <v>0</v>
      </c>
      <c r="V88" s="34" t="str">
        <f t="shared" si="35"/>
        <v>0</v>
      </c>
      <c r="W88" s="34" t="str">
        <f t="shared" si="35"/>
        <v>0</v>
      </c>
      <c r="X88" s="34" t="str">
        <f t="shared" si="35"/>
        <v>0</v>
      </c>
      <c r="Y88" s="34" t="str">
        <f t="shared" si="35"/>
        <v>0</v>
      </c>
      <c r="Z88" s="21" t="str">
        <f t="shared" si="36"/>
        <v>0</v>
      </c>
      <c r="AA88" s="21" t="str">
        <f t="shared" si="36"/>
        <v>0</v>
      </c>
      <c r="AB88" s="21" t="str">
        <f t="shared" si="36"/>
        <v>0</v>
      </c>
      <c r="AC88" s="21" t="str">
        <f t="shared" si="36"/>
        <v>0</v>
      </c>
      <c r="AD88" s="21" t="str">
        <f t="shared" si="36"/>
        <v>0</v>
      </c>
      <c r="AE88" s="21" t="str">
        <f t="shared" si="36"/>
        <v>0</v>
      </c>
      <c r="AF88" s="21" t="str">
        <f t="shared" si="36"/>
        <v>0</v>
      </c>
    </row>
    <row r="89" spans="1:58" s="1" customFormat="1" ht="31.5" x14ac:dyDescent="0.25">
      <c r="A89" s="23" t="s">
        <v>187</v>
      </c>
      <c r="B89" s="27" t="s">
        <v>187</v>
      </c>
      <c r="C89"/>
      <c r="D89"/>
      <c r="E89"/>
      <c r="F89" s="10" t="s">
        <v>252</v>
      </c>
      <c r="G89" s="1" t="s">
        <v>187</v>
      </c>
      <c r="H89" s="34" t="str">
        <f t="shared" si="34"/>
        <v>0</v>
      </c>
      <c r="I89" s="34" t="str">
        <f t="shared" si="34"/>
        <v>0</v>
      </c>
      <c r="J89" s="34" t="str">
        <f t="shared" si="34"/>
        <v>0</v>
      </c>
      <c r="K89" s="34" t="str">
        <f t="shared" si="34"/>
        <v>0</v>
      </c>
      <c r="L89" s="34" t="str">
        <f t="shared" si="34"/>
        <v>0</v>
      </c>
      <c r="M89" s="34" t="str">
        <f t="shared" si="34"/>
        <v>0</v>
      </c>
      <c r="N89" s="34" t="str">
        <f t="shared" si="34"/>
        <v>0</v>
      </c>
      <c r="O89" s="34" t="str">
        <f t="shared" si="34"/>
        <v>0</v>
      </c>
      <c r="P89" s="34" t="str">
        <f t="shared" si="34"/>
        <v>0</v>
      </c>
      <c r="Q89" s="34" t="str">
        <f t="shared" si="34"/>
        <v>0</v>
      </c>
      <c r="R89" s="34" t="str">
        <f t="shared" si="35"/>
        <v>0</v>
      </c>
      <c r="S89" s="34" t="str">
        <f t="shared" si="35"/>
        <v>0</v>
      </c>
      <c r="T89" s="34" t="str">
        <f t="shared" si="35"/>
        <v>0</v>
      </c>
      <c r="U89" s="34" t="str">
        <f t="shared" si="35"/>
        <v>0</v>
      </c>
      <c r="V89" s="34" t="str">
        <f t="shared" si="35"/>
        <v>0</v>
      </c>
      <c r="W89" s="34" t="str">
        <f t="shared" si="35"/>
        <v>0</v>
      </c>
      <c r="X89" s="34" t="str">
        <f t="shared" si="35"/>
        <v>0</v>
      </c>
      <c r="Y89" s="34" t="str">
        <f t="shared" si="35"/>
        <v>0</v>
      </c>
      <c r="Z89" s="21" t="str">
        <f t="shared" si="36"/>
        <v>0</v>
      </c>
      <c r="AA89" s="21" t="str">
        <f t="shared" si="36"/>
        <v>0</v>
      </c>
      <c r="AB89" s="21" t="str">
        <f t="shared" si="36"/>
        <v>0</v>
      </c>
      <c r="AC89" s="21" t="str">
        <f t="shared" si="36"/>
        <v>0</v>
      </c>
      <c r="AD89" s="21" t="str">
        <f t="shared" si="36"/>
        <v>0</v>
      </c>
      <c r="AE89" s="21" t="str">
        <f t="shared" si="36"/>
        <v>0</v>
      </c>
      <c r="AF89" s="21" t="str">
        <f t="shared" si="36"/>
        <v>0</v>
      </c>
    </row>
    <row r="90" spans="1:58" ht="31.5" x14ac:dyDescent="0.25">
      <c r="A90" s="27" t="s">
        <v>97</v>
      </c>
      <c r="B90" s="27" t="s">
        <v>97</v>
      </c>
      <c r="D90">
        <v>1</v>
      </c>
      <c r="E90">
        <v>1</v>
      </c>
      <c r="F90" s="7" t="s">
        <v>253</v>
      </c>
      <c r="G90" t="s">
        <v>97</v>
      </c>
      <c r="H90" s="34" t="str">
        <f t="shared" si="34"/>
        <v>0</v>
      </c>
      <c r="I90" s="34" t="str">
        <f t="shared" si="34"/>
        <v>0</v>
      </c>
      <c r="J90" s="34" t="str">
        <f t="shared" si="34"/>
        <v>0</v>
      </c>
      <c r="K90" s="34" t="str">
        <f t="shared" si="34"/>
        <v>0</v>
      </c>
      <c r="L90" s="34" t="str">
        <f t="shared" si="34"/>
        <v>0</v>
      </c>
      <c r="M90" s="34" t="str">
        <f t="shared" si="34"/>
        <v>0</v>
      </c>
      <c r="N90" s="34" t="str">
        <f t="shared" si="34"/>
        <v>0</v>
      </c>
      <c r="O90" s="34" t="str">
        <f t="shared" si="34"/>
        <v>0</v>
      </c>
      <c r="P90" s="34" t="str">
        <f t="shared" si="34"/>
        <v>0</v>
      </c>
      <c r="Q90" s="34" t="str">
        <f t="shared" si="34"/>
        <v>0</v>
      </c>
      <c r="R90" s="34" t="str">
        <f t="shared" si="35"/>
        <v>0</v>
      </c>
      <c r="S90" s="34" t="str">
        <f t="shared" si="35"/>
        <v>0</v>
      </c>
      <c r="T90" s="34" t="str">
        <f t="shared" si="35"/>
        <v>0</v>
      </c>
      <c r="U90" s="34" t="str">
        <f t="shared" si="35"/>
        <v>0</v>
      </c>
      <c r="V90" s="34" t="str">
        <f t="shared" si="35"/>
        <v>0</v>
      </c>
      <c r="W90" s="34" t="str">
        <f t="shared" si="35"/>
        <v>0</v>
      </c>
      <c r="X90" s="34" t="str">
        <f t="shared" si="35"/>
        <v>0</v>
      </c>
      <c r="Y90" s="34" t="str">
        <f t="shared" si="35"/>
        <v>0</v>
      </c>
      <c r="Z90" s="21" t="str">
        <f t="shared" si="36"/>
        <v>0</v>
      </c>
      <c r="AA90" s="21" t="str">
        <f t="shared" si="36"/>
        <v>0</v>
      </c>
      <c r="AB90" s="21" t="str">
        <f t="shared" si="36"/>
        <v>0</v>
      </c>
      <c r="AC90" s="21" t="str">
        <f t="shared" si="36"/>
        <v>0</v>
      </c>
      <c r="AD90" s="21" t="str">
        <f t="shared" si="36"/>
        <v>0</v>
      </c>
      <c r="AE90" s="21" t="str">
        <f t="shared" si="36"/>
        <v>0</v>
      </c>
      <c r="AF90" s="21" t="str">
        <f t="shared" si="36"/>
        <v>0</v>
      </c>
      <c r="BD90" t="s">
        <v>98</v>
      </c>
      <c r="BE90">
        <v>3</v>
      </c>
      <c r="BF90">
        <v>17</v>
      </c>
    </row>
    <row r="91" spans="1:58" s="1" customFormat="1" ht="15.75" x14ac:dyDescent="0.25">
      <c r="A91" s="23" t="s">
        <v>99</v>
      </c>
      <c r="B91" s="27" t="s">
        <v>99</v>
      </c>
      <c r="C91"/>
      <c r="D91">
        <v>2</v>
      </c>
      <c r="E91">
        <v>1</v>
      </c>
      <c r="F91" s="6" t="s">
        <v>254</v>
      </c>
      <c r="G91" s="1" t="s">
        <v>99</v>
      </c>
      <c r="H91" s="34" t="str">
        <f t="shared" ref="H91:Q100" si="37">IFERROR(VLOOKUP($A91,_30_3100,H$1,FALSE)/VLOOKUP($B91,_30p_3100,H$2,FALSE)*100-100,"0")</f>
        <v>0</v>
      </c>
      <c r="I91" s="34" t="str">
        <f t="shared" si="37"/>
        <v>0</v>
      </c>
      <c r="J91" s="34" t="str">
        <f t="shared" si="37"/>
        <v>0</v>
      </c>
      <c r="K91" s="34" t="str">
        <f t="shared" si="37"/>
        <v>0</v>
      </c>
      <c r="L91" s="34" t="str">
        <f t="shared" si="37"/>
        <v>0</v>
      </c>
      <c r="M91" s="34" t="str">
        <f t="shared" si="37"/>
        <v>0</v>
      </c>
      <c r="N91" s="34" t="str">
        <f t="shared" si="37"/>
        <v>0</v>
      </c>
      <c r="O91" s="34" t="str">
        <f t="shared" si="37"/>
        <v>0</v>
      </c>
      <c r="P91" s="34" t="str">
        <f t="shared" si="37"/>
        <v>0</v>
      </c>
      <c r="Q91" s="34" t="str">
        <f t="shared" si="37"/>
        <v>0</v>
      </c>
      <c r="R91" s="34" t="str">
        <f t="shared" ref="R91:Y100" si="38">IFERROR(VLOOKUP($A91,_30_3100,R$1,FALSE)/VLOOKUP($B91,_30p_3100,R$2,FALSE)*100-100,"0")</f>
        <v>0</v>
      </c>
      <c r="S91" s="34" t="str">
        <f t="shared" si="38"/>
        <v>0</v>
      </c>
      <c r="T91" s="34" t="str">
        <f t="shared" si="38"/>
        <v>0</v>
      </c>
      <c r="U91" s="34" t="str">
        <f t="shared" si="38"/>
        <v>0</v>
      </c>
      <c r="V91" s="34" t="str">
        <f t="shared" si="38"/>
        <v>0</v>
      </c>
      <c r="W91" s="34" t="str">
        <f t="shared" si="38"/>
        <v>0</v>
      </c>
      <c r="X91" s="34" t="str">
        <f t="shared" si="38"/>
        <v>0</v>
      </c>
      <c r="Y91" s="34" t="str">
        <f t="shared" si="38"/>
        <v>0</v>
      </c>
      <c r="Z91" s="21" t="str">
        <f t="shared" ref="Z91:AF100" si="39">IFERROR(VLOOKUP($A91,_30_3100,Z$1)/VLOOKUP($B91,_30p_3100,Z$2)*100-100,"0")</f>
        <v>0</v>
      </c>
      <c r="AA91" s="21" t="str">
        <f t="shared" si="39"/>
        <v>0</v>
      </c>
      <c r="AB91" s="21" t="str">
        <f t="shared" si="39"/>
        <v>0</v>
      </c>
      <c r="AC91" s="21" t="str">
        <f t="shared" si="39"/>
        <v>0</v>
      </c>
      <c r="AD91" s="21" t="str">
        <f t="shared" si="39"/>
        <v>0</v>
      </c>
      <c r="AE91" s="21" t="str">
        <f t="shared" si="39"/>
        <v>0</v>
      </c>
      <c r="AF91" s="21" t="str">
        <f t="shared" si="39"/>
        <v>0</v>
      </c>
      <c r="BD91" s="1" t="s">
        <v>100</v>
      </c>
      <c r="BE91" s="1">
        <v>3</v>
      </c>
      <c r="BF91" s="1">
        <v>17</v>
      </c>
    </row>
    <row r="92" spans="1:58" ht="15.75" x14ac:dyDescent="0.25">
      <c r="A92" s="27" t="s">
        <v>101</v>
      </c>
      <c r="B92" s="27" t="s">
        <v>101</v>
      </c>
      <c r="D92">
        <v>1</v>
      </c>
      <c r="E92">
        <v>1</v>
      </c>
      <c r="F92" s="7" t="s">
        <v>255</v>
      </c>
      <c r="G92" t="s">
        <v>101</v>
      </c>
      <c r="H92" s="34" t="str">
        <f t="shared" si="37"/>
        <v>0</v>
      </c>
      <c r="I92" s="34" t="str">
        <f t="shared" si="37"/>
        <v>0</v>
      </c>
      <c r="J92" s="34" t="str">
        <f t="shared" si="37"/>
        <v>0</v>
      </c>
      <c r="K92" s="34" t="str">
        <f t="shared" si="37"/>
        <v>0</v>
      </c>
      <c r="L92" s="34" t="str">
        <f t="shared" si="37"/>
        <v>0</v>
      </c>
      <c r="M92" s="34" t="str">
        <f t="shared" si="37"/>
        <v>0</v>
      </c>
      <c r="N92" s="34" t="str">
        <f t="shared" si="37"/>
        <v>0</v>
      </c>
      <c r="O92" s="34" t="str">
        <f t="shared" si="37"/>
        <v>0</v>
      </c>
      <c r="P92" s="34" t="str">
        <f t="shared" si="37"/>
        <v>0</v>
      </c>
      <c r="Q92" s="34" t="str">
        <f t="shared" si="37"/>
        <v>0</v>
      </c>
      <c r="R92" s="34" t="str">
        <f t="shared" si="38"/>
        <v>0</v>
      </c>
      <c r="S92" s="34" t="str">
        <f t="shared" si="38"/>
        <v>0</v>
      </c>
      <c r="T92" s="34" t="str">
        <f t="shared" si="38"/>
        <v>0</v>
      </c>
      <c r="U92" s="34" t="str">
        <f t="shared" si="38"/>
        <v>0</v>
      </c>
      <c r="V92" s="34" t="str">
        <f t="shared" si="38"/>
        <v>0</v>
      </c>
      <c r="W92" s="34" t="str">
        <f t="shared" si="38"/>
        <v>0</v>
      </c>
      <c r="X92" s="34" t="str">
        <f t="shared" si="38"/>
        <v>0</v>
      </c>
      <c r="Y92" s="34" t="str">
        <f t="shared" si="38"/>
        <v>0</v>
      </c>
      <c r="Z92" s="21" t="str">
        <f t="shared" si="39"/>
        <v>0</v>
      </c>
      <c r="AA92" s="21" t="str">
        <f t="shared" si="39"/>
        <v>0</v>
      </c>
      <c r="AB92" s="21" t="str">
        <f t="shared" si="39"/>
        <v>0</v>
      </c>
      <c r="AC92" s="21" t="str">
        <f t="shared" si="39"/>
        <v>0</v>
      </c>
      <c r="AD92" s="21" t="str">
        <f t="shared" si="39"/>
        <v>0</v>
      </c>
      <c r="AE92" s="21" t="str">
        <f t="shared" si="39"/>
        <v>0</v>
      </c>
      <c r="AF92" s="21" t="str">
        <f t="shared" si="39"/>
        <v>0</v>
      </c>
      <c r="BD92" t="s">
        <v>102</v>
      </c>
      <c r="BE92">
        <v>3</v>
      </c>
      <c r="BF92">
        <v>17</v>
      </c>
    </row>
    <row r="93" spans="1:58" ht="47.25" x14ac:dyDescent="0.25">
      <c r="A93" s="27" t="s">
        <v>103</v>
      </c>
      <c r="B93" s="27" t="s">
        <v>103</v>
      </c>
      <c r="D93">
        <v>1</v>
      </c>
      <c r="E93">
        <v>1</v>
      </c>
      <c r="F93" s="7" t="s">
        <v>256</v>
      </c>
      <c r="G93" t="s">
        <v>103</v>
      </c>
      <c r="H93" s="34" t="str">
        <f t="shared" si="37"/>
        <v>0</v>
      </c>
      <c r="I93" s="34" t="str">
        <f t="shared" si="37"/>
        <v>0</v>
      </c>
      <c r="J93" s="34" t="str">
        <f t="shared" si="37"/>
        <v>0</v>
      </c>
      <c r="K93" s="34" t="str">
        <f t="shared" si="37"/>
        <v>0</v>
      </c>
      <c r="L93" s="34" t="str">
        <f t="shared" si="37"/>
        <v>0</v>
      </c>
      <c r="M93" s="34" t="str">
        <f t="shared" si="37"/>
        <v>0</v>
      </c>
      <c r="N93" s="34" t="str">
        <f t="shared" si="37"/>
        <v>0</v>
      </c>
      <c r="O93" s="34" t="str">
        <f t="shared" si="37"/>
        <v>0</v>
      </c>
      <c r="P93" s="34" t="str">
        <f t="shared" si="37"/>
        <v>0</v>
      </c>
      <c r="Q93" s="34" t="str">
        <f t="shared" si="37"/>
        <v>0</v>
      </c>
      <c r="R93" s="34" t="str">
        <f t="shared" si="38"/>
        <v>0</v>
      </c>
      <c r="S93" s="34" t="str">
        <f t="shared" si="38"/>
        <v>0</v>
      </c>
      <c r="T93" s="34" t="str">
        <f t="shared" si="38"/>
        <v>0</v>
      </c>
      <c r="U93" s="34" t="str">
        <f t="shared" si="38"/>
        <v>0</v>
      </c>
      <c r="V93" s="34" t="str">
        <f t="shared" si="38"/>
        <v>0</v>
      </c>
      <c r="W93" s="34" t="str">
        <f t="shared" si="38"/>
        <v>0</v>
      </c>
      <c r="X93" s="34" t="str">
        <f t="shared" si="38"/>
        <v>0</v>
      </c>
      <c r="Y93" s="34" t="str">
        <f t="shared" si="38"/>
        <v>0</v>
      </c>
      <c r="Z93" s="21" t="str">
        <f t="shared" si="39"/>
        <v>0</v>
      </c>
      <c r="AA93" s="21" t="str">
        <f t="shared" si="39"/>
        <v>0</v>
      </c>
      <c r="AB93" s="21" t="str">
        <f t="shared" si="39"/>
        <v>0</v>
      </c>
      <c r="AC93" s="21" t="str">
        <f t="shared" si="39"/>
        <v>0</v>
      </c>
      <c r="AD93" s="21" t="str">
        <f t="shared" si="39"/>
        <v>0</v>
      </c>
      <c r="AE93" s="21" t="str">
        <f t="shared" si="39"/>
        <v>0</v>
      </c>
      <c r="AF93" s="21" t="str">
        <f t="shared" si="39"/>
        <v>0</v>
      </c>
      <c r="BD93" t="s">
        <v>104</v>
      </c>
      <c r="BE93">
        <v>3</v>
      </c>
      <c r="BF93">
        <v>17</v>
      </c>
    </row>
    <row r="94" spans="1:58" ht="47.25" x14ac:dyDescent="0.25">
      <c r="A94" s="27" t="s">
        <v>105</v>
      </c>
      <c r="B94" s="27" t="s">
        <v>105</v>
      </c>
      <c r="D94">
        <v>1</v>
      </c>
      <c r="E94">
        <v>1</v>
      </c>
      <c r="F94" s="7" t="s">
        <v>257</v>
      </c>
      <c r="G94" t="s">
        <v>105</v>
      </c>
      <c r="H94" s="34" t="str">
        <f t="shared" si="37"/>
        <v>0</v>
      </c>
      <c r="I94" s="34" t="str">
        <f t="shared" si="37"/>
        <v>0</v>
      </c>
      <c r="J94" s="34" t="str">
        <f t="shared" si="37"/>
        <v>0</v>
      </c>
      <c r="K94" s="34" t="str">
        <f t="shared" si="37"/>
        <v>0</v>
      </c>
      <c r="L94" s="34" t="str">
        <f t="shared" si="37"/>
        <v>0</v>
      </c>
      <c r="M94" s="34" t="str">
        <f t="shared" si="37"/>
        <v>0</v>
      </c>
      <c r="N94" s="34" t="str">
        <f t="shared" si="37"/>
        <v>0</v>
      </c>
      <c r="O94" s="34" t="str">
        <f t="shared" si="37"/>
        <v>0</v>
      </c>
      <c r="P94" s="34" t="str">
        <f t="shared" si="37"/>
        <v>0</v>
      </c>
      <c r="Q94" s="34" t="str">
        <f t="shared" si="37"/>
        <v>0</v>
      </c>
      <c r="R94" s="34" t="str">
        <f t="shared" si="38"/>
        <v>0</v>
      </c>
      <c r="S94" s="34" t="str">
        <f t="shared" si="38"/>
        <v>0</v>
      </c>
      <c r="T94" s="34" t="str">
        <f t="shared" si="38"/>
        <v>0</v>
      </c>
      <c r="U94" s="34" t="str">
        <f t="shared" si="38"/>
        <v>0</v>
      </c>
      <c r="V94" s="34" t="str">
        <f t="shared" si="38"/>
        <v>0</v>
      </c>
      <c r="W94" s="34" t="str">
        <f t="shared" si="38"/>
        <v>0</v>
      </c>
      <c r="X94" s="34" t="str">
        <f t="shared" si="38"/>
        <v>0</v>
      </c>
      <c r="Y94" s="34" t="str">
        <f t="shared" si="38"/>
        <v>0</v>
      </c>
      <c r="Z94" s="21" t="str">
        <f t="shared" si="39"/>
        <v>0</v>
      </c>
      <c r="AA94" s="21" t="str">
        <f t="shared" si="39"/>
        <v>0</v>
      </c>
      <c r="AB94" s="21" t="str">
        <f t="shared" si="39"/>
        <v>0</v>
      </c>
      <c r="AC94" s="21" t="str">
        <f t="shared" si="39"/>
        <v>0</v>
      </c>
      <c r="AD94" s="21" t="str">
        <f t="shared" si="39"/>
        <v>0</v>
      </c>
      <c r="AE94" s="21" t="str">
        <f t="shared" si="39"/>
        <v>0</v>
      </c>
      <c r="AF94" s="21" t="str">
        <f t="shared" si="39"/>
        <v>0</v>
      </c>
      <c r="BD94" t="s">
        <v>104</v>
      </c>
      <c r="BE94">
        <v>3</v>
      </c>
      <c r="BF94">
        <v>17</v>
      </c>
    </row>
    <row r="95" spans="1:58" ht="15.75" x14ac:dyDescent="0.25">
      <c r="A95" s="27" t="s">
        <v>106</v>
      </c>
      <c r="D95">
        <v>2</v>
      </c>
      <c r="E95">
        <v>1</v>
      </c>
      <c r="F95" s="7" t="s">
        <v>335</v>
      </c>
      <c r="G95" t="s">
        <v>106</v>
      </c>
      <c r="H95" s="34" t="str">
        <f t="shared" si="37"/>
        <v>0</v>
      </c>
      <c r="I95" s="34" t="str">
        <f t="shared" si="37"/>
        <v>0</v>
      </c>
      <c r="J95" s="34" t="str">
        <f t="shared" si="37"/>
        <v>0</v>
      </c>
      <c r="K95" s="34" t="str">
        <f t="shared" si="37"/>
        <v>0</v>
      </c>
      <c r="L95" s="34" t="str">
        <f t="shared" si="37"/>
        <v>0</v>
      </c>
      <c r="M95" s="34" t="str">
        <f t="shared" si="37"/>
        <v>0</v>
      </c>
      <c r="N95" s="34" t="str">
        <f t="shared" si="37"/>
        <v>0</v>
      </c>
      <c r="O95" s="34" t="str">
        <f t="shared" si="37"/>
        <v>0</v>
      </c>
      <c r="P95" s="34" t="str">
        <f t="shared" si="37"/>
        <v>0</v>
      </c>
      <c r="Q95" s="34" t="str">
        <f t="shared" si="37"/>
        <v>0</v>
      </c>
      <c r="R95" s="34" t="str">
        <f t="shared" si="38"/>
        <v>0</v>
      </c>
      <c r="S95" s="34" t="str">
        <f t="shared" si="38"/>
        <v>0</v>
      </c>
      <c r="T95" s="34" t="str">
        <f t="shared" si="38"/>
        <v>0</v>
      </c>
      <c r="U95" s="34" t="str">
        <f t="shared" si="38"/>
        <v>0</v>
      </c>
      <c r="V95" s="34" t="str">
        <f t="shared" si="38"/>
        <v>0</v>
      </c>
      <c r="W95" s="34" t="str">
        <f t="shared" si="38"/>
        <v>0</v>
      </c>
      <c r="X95" s="34" t="str">
        <f t="shared" si="38"/>
        <v>0</v>
      </c>
      <c r="Y95" s="34" t="str">
        <f t="shared" si="38"/>
        <v>0</v>
      </c>
      <c r="Z95" s="21" t="str">
        <f t="shared" si="39"/>
        <v>0</v>
      </c>
      <c r="AA95" s="21" t="str">
        <f t="shared" si="39"/>
        <v>0</v>
      </c>
      <c r="AB95" s="21" t="str">
        <f t="shared" si="39"/>
        <v>0</v>
      </c>
      <c r="AC95" s="21" t="str">
        <f t="shared" si="39"/>
        <v>0</v>
      </c>
      <c r="AD95" s="21" t="str">
        <f t="shared" si="39"/>
        <v>0</v>
      </c>
      <c r="AE95" s="21" t="str">
        <f t="shared" si="39"/>
        <v>0</v>
      </c>
      <c r="AF95" s="21" t="str">
        <f t="shared" si="39"/>
        <v>0</v>
      </c>
    </row>
    <row r="96" spans="1:58" ht="15.75" x14ac:dyDescent="0.25">
      <c r="A96" s="27" t="s">
        <v>108</v>
      </c>
      <c r="B96" s="27" t="s">
        <v>106</v>
      </c>
      <c r="D96">
        <v>1</v>
      </c>
      <c r="E96">
        <v>1</v>
      </c>
      <c r="F96" s="7" t="s">
        <v>258</v>
      </c>
      <c r="G96" t="s">
        <v>108</v>
      </c>
      <c r="H96" s="34" t="str">
        <f t="shared" si="37"/>
        <v>0</v>
      </c>
      <c r="I96" s="34" t="str">
        <f t="shared" si="37"/>
        <v>0</v>
      </c>
      <c r="J96" s="34" t="str">
        <f t="shared" si="37"/>
        <v>0</v>
      </c>
      <c r="K96" s="34" t="str">
        <f t="shared" si="37"/>
        <v>0</v>
      </c>
      <c r="L96" s="34" t="str">
        <f t="shared" si="37"/>
        <v>0</v>
      </c>
      <c r="M96" s="34" t="str">
        <f t="shared" si="37"/>
        <v>0</v>
      </c>
      <c r="N96" s="34" t="str">
        <f t="shared" si="37"/>
        <v>0</v>
      </c>
      <c r="O96" s="34" t="str">
        <f t="shared" si="37"/>
        <v>0</v>
      </c>
      <c r="P96" s="34" t="str">
        <f t="shared" si="37"/>
        <v>0</v>
      </c>
      <c r="Q96" s="34" t="str">
        <f t="shared" si="37"/>
        <v>0</v>
      </c>
      <c r="R96" s="34" t="str">
        <f t="shared" si="38"/>
        <v>0</v>
      </c>
      <c r="S96" s="34" t="str">
        <f t="shared" si="38"/>
        <v>0</v>
      </c>
      <c r="T96" s="34" t="str">
        <f t="shared" si="38"/>
        <v>0</v>
      </c>
      <c r="U96" s="34" t="str">
        <f t="shared" si="38"/>
        <v>0</v>
      </c>
      <c r="V96" s="34" t="str">
        <f t="shared" si="38"/>
        <v>0</v>
      </c>
      <c r="W96" s="34" t="str">
        <f t="shared" si="38"/>
        <v>0</v>
      </c>
      <c r="X96" s="34" t="str">
        <f t="shared" si="38"/>
        <v>0</v>
      </c>
      <c r="Y96" s="34" t="str">
        <f t="shared" si="38"/>
        <v>0</v>
      </c>
      <c r="Z96" s="21" t="str">
        <f t="shared" si="39"/>
        <v>0</v>
      </c>
      <c r="AA96" s="21" t="str">
        <f t="shared" si="39"/>
        <v>0</v>
      </c>
      <c r="AB96" s="21" t="str">
        <f t="shared" si="39"/>
        <v>0</v>
      </c>
      <c r="AC96" s="21" t="str">
        <f t="shared" si="39"/>
        <v>0</v>
      </c>
      <c r="AD96" s="21" t="str">
        <f t="shared" si="39"/>
        <v>0</v>
      </c>
      <c r="AE96" s="21" t="str">
        <f t="shared" si="39"/>
        <v>0</v>
      </c>
      <c r="AF96" s="21" t="str">
        <f t="shared" si="39"/>
        <v>0</v>
      </c>
      <c r="BD96" t="s">
        <v>107</v>
      </c>
      <c r="BE96">
        <v>3</v>
      </c>
      <c r="BF96">
        <v>17</v>
      </c>
    </row>
    <row r="97" spans="1:58" ht="15.75" x14ac:dyDescent="0.25">
      <c r="A97" s="27" t="s">
        <v>110</v>
      </c>
      <c r="B97" s="27" t="s">
        <v>108</v>
      </c>
      <c r="D97">
        <v>1</v>
      </c>
      <c r="E97">
        <v>1</v>
      </c>
      <c r="F97" s="7" t="s">
        <v>259</v>
      </c>
      <c r="G97" t="s">
        <v>110</v>
      </c>
      <c r="H97" s="34" t="str">
        <f t="shared" si="37"/>
        <v>0</v>
      </c>
      <c r="I97" s="34" t="str">
        <f t="shared" si="37"/>
        <v>0</v>
      </c>
      <c r="J97" s="34" t="str">
        <f t="shared" si="37"/>
        <v>0</v>
      </c>
      <c r="K97" s="34" t="str">
        <f t="shared" si="37"/>
        <v>0</v>
      </c>
      <c r="L97" s="34" t="str">
        <f t="shared" si="37"/>
        <v>0</v>
      </c>
      <c r="M97" s="34" t="str">
        <f t="shared" si="37"/>
        <v>0</v>
      </c>
      <c r="N97" s="34" t="str">
        <f t="shared" si="37"/>
        <v>0</v>
      </c>
      <c r="O97" s="34" t="str">
        <f t="shared" si="37"/>
        <v>0</v>
      </c>
      <c r="P97" s="34" t="str">
        <f t="shared" si="37"/>
        <v>0</v>
      </c>
      <c r="Q97" s="34" t="str">
        <f t="shared" si="37"/>
        <v>0</v>
      </c>
      <c r="R97" s="34" t="str">
        <f t="shared" si="38"/>
        <v>0</v>
      </c>
      <c r="S97" s="34" t="str">
        <f t="shared" si="38"/>
        <v>0</v>
      </c>
      <c r="T97" s="34" t="str">
        <f t="shared" si="38"/>
        <v>0</v>
      </c>
      <c r="U97" s="34" t="str">
        <f t="shared" si="38"/>
        <v>0</v>
      </c>
      <c r="V97" s="34" t="str">
        <f t="shared" si="38"/>
        <v>0</v>
      </c>
      <c r="W97" s="34" t="str">
        <f t="shared" si="38"/>
        <v>0</v>
      </c>
      <c r="X97" s="34" t="str">
        <f t="shared" si="38"/>
        <v>0</v>
      </c>
      <c r="Y97" s="34" t="str">
        <f t="shared" si="38"/>
        <v>0</v>
      </c>
      <c r="Z97" s="21" t="str">
        <f t="shared" si="39"/>
        <v>0</v>
      </c>
      <c r="AA97" s="21" t="str">
        <f t="shared" si="39"/>
        <v>0</v>
      </c>
      <c r="AB97" s="21" t="str">
        <f t="shared" si="39"/>
        <v>0</v>
      </c>
      <c r="AC97" s="21" t="str">
        <f t="shared" si="39"/>
        <v>0</v>
      </c>
      <c r="AD97" s="21" t="str">
        <f t="shared" si="39"/>
        <v>0</v>
      </c>
      <c r="AE97" s="21" t="str">
        <f t="shared" si="39"/>
        <v>0</v>
      </c>
      <c r="AF97" s="21" t="str">
        <f t="shared" si="39"/>
        <v>0</v>
      </c>
      <c r="BD97" t="s">
        <v>109</v>
      </c>
      <c r="BE97">
        <v>3</v>
      </c>
      <c r="BF97">
        <v>17</v>
      </c>
    </row>
    <row r="98" spans="1:58" ht="31.5" x14ac:dyDescent="0.25">
      <c r="A98" s="27" t="s">
        <v>112</v>
      </c>
      <c r="B98" s="27" t="s">
        <v>110</v>
      </c>
      <c r="D98">
        <v>1</v>
      </c>
      <c r="E98">
        <v>1</v>
      </c>
      <c r="F98" s="7" t="s">
        <v>260</v>
      </c>
      <c r="G98" t="s">
        <v>112</v>
      </c>
      <c r="H98" s="34" t="str">
        <f t="shared" si="37"/>
        <v>0</v>
      </c>
      <c r="I98" s="34" t="str">
        <f t="shared" si="37"/>
        <v>0</v>
      </c>
      <c r="J98" s="34" t="str">
        <f t="shared" si="37"/>
        <v>0</v>
      </c>
      <c r="K98" s="34" t="str">
        <f t="shared" si="37"/>
        <v>0</v>
      </c>
      <c r="L98" s="34" t="str">
        <f t="shared" si="37"/>
        <v>0</v>
      </c>
      <c r="M98" s="34" t="str">
        <f t="shared" si="37"/>
        <v>0</v>
      </c>
      <c r="N98" s="34" t="str">
        <f t="shared" si="37"/>
        <v>0</v>
      </c>
      <c r="O98" s="34" t="str">
        <f t="shared" si="37"/>
        <v>0</v>
      </c>
      <c r="P98" s="34" t="str">
        <f t="shared" si="37"/>
        <v>0</v>
      </c>
      <c r="Q98" s="34" t="str">
        <f t="shared" si="37"/>
        <v>0</v>
      </c>
      <c r="R98" s="34" t="str">
        <f t="shared" si="38"/>
        <v>0</v>
      </c>
      <c r="S98" s="34" t="str">
        <f t="shared" si="38"/>
        <v>0</v>
      </c>
      <c r="T98" s="34" t="str">
        <f t="shared" si="38"/>
        <v>0</v>
      </c>
      <c r="U98" s="34" t="str">
        <f t="shared" si="38"/>
        <v>0</v>
      </c>
      <c r="V98" s="34" t="str">
        <f t="shared" si="38"/>
        <v>0</v>
      </c>
      <c r="W98" s="34" t="str">
        <f t="shared" si="38"/>
        <v>0</v>
      </c>
      <c r="X98" s="34" t="str">
        <f t="shared" si="38"/>
        <v>0</v>
      </c>
      <c r="Y98" s="34" t="str">
        <f t="shared" si="38"/>
        <v>0</v>
      </c>
      <c r="Z98" s="21" t="str">
        <f t="shared" si="39"/>
        <v>0</v>
      </c>
      <c r="AA98" s="21" t="str">
        <f t="shared" si="39"/>
        <v>0</v>
      </c>
      <c r="AB98" s="21" t="str">
        <f t="shared" si="39"/>
        <v>0</v>
      </c>
      <c r="AC98" s="21" t="str">
        <f t="shared" si="39"/>
        <v>0</v>
      </c>
      <c r="AD98" s="21" t="str">
        <f t="shared" si="39"/>
        <v>0</v>
      </c>
      <c r="AE98" s="21" t="str">
        <f t="shared" si="39"/>
        <v>0</v>
      </c>
      <c r="AF98" s="21" t="str">
        <f t="shared" si="39"/>
        <v>0</v>
      </c>
      <c r="BD98" t="s">
        <v>111</v>
      </c>
      <c r="BE98">
        <v>3</v>
      </c>
      <c r="BF98">
        <v>17</v>
      </c>
    </row>
    <row r="99" spans="1:58" s="1" customFormat="1" ht="31.5" x14ac:dyDescent="0.25">
      <c r="A99" s="27" t="s">
        <v>114</v>
      </c>
      <c r="B99" s="27" t="s">
        <v>112</v>
      </c>
      <c r="C99"/>
      <c r="D99">
        <v>2</v>
      </c>
      <c r="E99">
        <v>1</v>
      </c>
      <c r="F99" s="6" t="s">
        <v>261</v>
      </c>
      <c r="G99" t="s">
        <v>114</v>
      </c>
      <c r="H99" s="34" t="str">
        <f t="shared" si="37"/>
        <v>0</v>
      </c>
      <c r="I99" s="34" t="str">
        <f t="shared" si="37"/>
        <v>0</v>
      </c>
      <c r="J99" s="34" t="str">
        <f t="shared" si="37"/>
        <v>0</v>
      </c>
      <c r="K99" s="34" t="str">
        <f t="shared" si="37"/>
        <v>0</v>
      </c>
      <c r="L99" s="34" t="str">
        <f t="shared" si="37"/>
        <v>0</v>
      </c>
      <c r="M99" s="34" t="str">
        <f t="shared" si="37"/>
        <v>0</v>
      </c>
      <c r="N99" s="34" t="str">
        <f t="shared" si="37"/>
        <v>0</v>
      </c>
      <c r="O99" s="34" t="str">
        <f t="shared" si="37"/>
        <v>0</v>
      </c>
      <c r="P99" s="34" t="str">
        <f t="shared" si="37"/>
        <v>0</v>
      </c>
      <c r="Q99" s="34" t="str">
        <f t="shared" si="37"/>
        <v>0</v>
      </c>
      <c r="R99" s="34" t="str">
        <f t="shared" si="38"/>
        <v>0</v>
      </c>
      <c r="S99" s="34" t="str">
        <f t="shared" si="38"/>
        <v>0</v>
      </c>
      <c r="T99" s="34" t="str">
        <f t="shared" si="38"/>
        <v>0</v>
      </c>
      <c r="U99" s="34" t="str">
        <f t="shared" si="38"/>
        <v>0</v>
      </c>
      <c r="V99" s="34" t="str">
        <f t="shared" si="38"/>
        <v>0</v>
      </c>
      <c r="W99" s="34" t="str">
        <f t="shared" si="38"/>
        <v>0</v>
      </c>
      <c r="X99" s="34" t="str">
        <f t="shared" si="38"/>
        <v>0</v>
      </c>
      <c r="Y99" s="34" t="str">
        <f t="shared" si="38"/>
        <v>0</v>
      </c>
      <c r="Z99" s="21" t="str">
        <f t="shared" si="39"/>
        <v>0</v>
      </c>
      <c r="AA99" s="21" t="str">
        <f t="shared" si="39"/>
        <v>0</v>
      </c>
      <c r="AB99" s="21" t="str">
        <f t="shared" si="39"/>
        <v>0</v>
      </c>
      <c r="AC99" s="21" t="str">
        <f t="shared" si="39"/>
        <v>0</v>
      </c>
      <c r="AD99" s="21" t="str">
        <f t="shared" si="39"/>
        <v>0</v>
      </c>
      <c r="AE99" s="21" t="str">
        <f t="shared" si="39"/>
        <v>0</v>
      </c>
      <c r="AF99" s="21" t="str">
        <f t="shared" si="39"/>
        <v>0</v>
      </c>
      <c r="BD99" s="1" t="s">
        <v>113</v>
      </c>
      <c r="BE99" s="1">
        <v>3</v>
      </c>
      <c r="BF99" s="1">
        <v>17</v>
      </c>
    </row>
    <row r="100" spans="1:58" ht="31.5" x14ac:dyDescent="0.25">
      <c r="A100" s="27" t="s">
        <v>116</v>
      </c>
      <c r="B100" s="27" t="s">
        <v>114</v>
      </c>
      <c r="D100">
        <v>1</v>
      </c>
      <c r="E100">
        <v>1</v>
      </c>
      <c r="F100" s="7" t="s">
        <v>262</v>
      </c>
      <c r="G100" t="s">
        <v>116</v>
      </c>
      <c r="H100" s="34" t="str">
        <f t="shared" si="37"/>
        <v>0</v>
      </c>
      <c r="I100" s="34" t="str">
        <f t="shared" si="37"/>
        <v>0</v>
      </c>
      <c r="J100" s="34" t="str">
        <f t="shared" si="37"/>
        <v>0</v>
      </c>
      <c r="K100" s="34" t="str">
        <f t="shared" si="37"/>
        <v>0</v>
      </c>
      <c r="L100" s="34" t="str">
        <f t="shared" si="37"/>
        <v>0</v>
      </c>
      <c r="M100" s="34" t="str">
        <f t="shared" si="37"/>
        <v>0</v>
      </c>
      <c r="N100" s="34" t="str">
        <f t="shared" si="37"/>
        <v>0</v>
      </c>
      <c r="O100" s="34" t="str">
        <f t="shared" si="37"/>
        <v>0</v>
      </c>
      <c r="P100" s="34" t="str">
        <f t="shared" si="37"/>
        <v>0</v>
      </c>
      <c r="Q100" s="34" t="str">
        <f t="shared" si="37"/>
        <v>0</v>
      </c>
      <c r="R100" s="34" t="str">
        <f t="shared" si="38"/>
        <v>0</v>
      </c>
      <c r="S100" s="34" t="str">
        <f t="shared" si="38"/>
        <v>0</v>
      </c>
      <c r="T100" s="34" t="str">
        <f t="shared" si="38"/>
        <v>0</v>
      </c>
      <c r="U100" s="34" t="str">
        <f t="shared" si="38"/>
        <v>0</v>
      </c>
      <c r="V100" s="34" t="str">
        <f t="shared" si="38"/>
        <v>0</v>
      </c>
      <c r="W100" s="34" t="str">
        <f t="shared" si="38"/>
        <v>0</v>
      </c>
      <c r="X100" s="34" t="str">
        <f t="shared" si="38"/>
        <v>0</v>
      </c>
      <c r="Y100" s="34" t="str">
        <f t="shared" si="38"/>
        <v>0</v>
      </c>
      <c r="Z100" s="21" t="str">
        <f t="shared" si="39"/>
        <v>0</v>
      </c>
      <c r="AA100" s="21" t="str">
        <f t="shared" si="39"/>
        <v>0</v>
      </c>
      <c r="AB100" s="21" t="str">
        <f t="shared" si="39"/>
        <v>0</v>
      </c>
      <c r="AC100" s="21" t="str">
        <f t="shared" si="39"/>
        <v>0</v>
      </c>
      <c r="AD100" s="21" t="str">
        <f t="shared" si="39"/>
        <v>0</v>
      </c>
      <c r="AE100" s="21" t="str">
        <f t="shared" si="39"/>
        <v>0</v>
      </c>
      <c r="AF100" s="21" t="str">
        <f t="shared" si="39"/>
        <v>0</v>
      </c>
      <c r="BD100" t="s">
        <v>115</v>
      </c>
      <c r="BE100">
        <v>3</v>
      </c>
      <c r="BF100">
        <v>17</v>
      </c>
    </row>
    <row r="101" spans="1:58" s="1" customFormat="1" ht="15.75" x14ac:dyDescent="0.25">
      <c r="A101" s="27" t="s">
        <v>118</v>
      </c>
      <c r="B101" s="27" t="s">
        <v>116</v>
      </c>
      <c r="C101"/>
      <c r="D101">
        <v>2</v>
      </c>
      <c r="E101">
        <v>1</v>
      </c>
      <c r="F101" s="6" t="s">
        <v>263</v>
      </c>
      <c r="G101" t="s">
        <v>118</v>
      </c>
      <c r="H101" s="34" t="str">
        <f t="shared" ref="H101:Q110" si="40">IFERROR(VLOOKUP($A101,_30_3100,H$1,FALSE)/VLOOKUP($B101,_30p_3100,H$2,FALSE)*100-100,"0")</f>
        <v>0</v>
      </c>
      <c r="I101" s="34" t="str">
        <f t="shared" si="40"/>
        <v>0</v>
      </c>
      <c r="J101" s="34" t="str">
        <f t="shared" si="40"/>
        <v>0</v>
      </c>
      <c r="K101" s="34" t="str">
        <f t="shared" si="40"/>
        <v>0</v>
      </c>
      <c r="L101" s="34" t="str">
        <f t="shared" si="40"/>
        <v>0</v>
      </c>
      <c r="M101" s="34" t="str">
        <f t="shared" si="40"/>
        <v>0</v>
      </c>
      <c r="N101" s="34" t="str">
        <f t="shared" si="40"/>
        <v>0</v>
      </c>
      <c r="O101" s="34" t="str">
        <f t="shared" si="40"/>
        <v>0</v>
      </c>
      <c r="P101" s="34" t="str">
        <f t="shared" si="40"/>
        <v>0</v>
      </c>
      <c r="Q101" s="34" t="str">
        <f t="shared" si="40"/>
        <v>0</v>
      </c>
      <c r="R101" s="34" t="str">
        <f t="shared" ref="R101:Y110" si="41">IFERROR(VLOOKUP($A101,_30_3100,R$1,FALSE)/VLOOKUP($B101,_30p_3100,R$2,FALSE)*100-100,"0")</f>
        <v>0</v>
      </c>
      <c r="S101" s="34" t="str">
        <f t="shared" si="41"/>
        <v>0</v>
      </c>
      <c r="T101" s="34" t="str">
        <f t="shared" si="41"/>
        <v>0</v>
      </c>
      <c r="U101" s="34" t="str">
        <f t="shared" si="41"/>
        <v>0</v>
      </c>
      <c r="V101" s="34" t="str">
        <f t="shared" si="41"/>
        <v>0</v>
      </c>
      <c r="W101" s="34" t="str">
        <f t="shared" si="41"/>
        <v>0</v>
      </c>
      <c r="X101" s="34" t="str">
        <f t="shared" si="41"/>
        <v>0</v>
      </c>
      <c r="Y101" s="34" t="str">
        <f t="shared" si="41"/>
        <v>0</v>
      </c>
      <c r="Z101" s="21" t="str">
        <f t="shared" ref="Z101:AF110" si="42">IFERROR(VLOOKUP($A101,_30_3100,Z$1)/VLOOKUP($B101,_30p_3100,Z$2)*100-100,"0")</f>
        <v>0</v>
      </c>
      <c r="AA101" s="21" t="str">
        <f t="shared" si="42"/>
        <v>0</v>
      </c>
      <c r="AB101" s="21" t="str">
        <f t="shared" si="42"/>
        <v>0</v>
      </c>
      <c r="AC101" s="21" t="str">
        <f t="shared" si="42"/>
        <v>0</v>
      </c>
      <c r="AD101" s="21" t="str">
        <f t="shared" si="42"/>
        <v>0</v>
      </c>
      <c r="AE101" s="21" t="str">
        <f t="shared" si="42"/>
        <v>0</v>
      </c>
      <c r="AF101" s="21" t="str">
        <f t="shared" si="42"/>
        <v>0</v>
      </c>
      <c r="BD101" s="1" t="s">
        <v>117</v>
      </c>
      <c r="BE101" s="1">
        <v>3</v>
      </c>
      <c r="BF101" s="1">
        <v>17</v>
      </c>
    </row>
    <row r="102" spans="1:58" ht="15.75" x14ac:dyDescent="0.25">
      <c r="A102" s="27" t="s">
        <v>120</v>
      </c>
      <c r="B102" s="27" t="s">
        <v>118</v>
      </c>
      <c r="D102">
        <v>1</v>
      </c>
      <c r="E102">
        <v>1</v>
      </c>
      <c r="F102" s="7" t="s">
        <v>264</v>
      </c>
      <c r="G102" t="s">
        <v>120</v>
      </c>
      <c r="H102" s="34" t="str">
        <f t="shared" si="40"/>
        <v>0</v>
      </c>
      <c r="I102" s="34" t="str">
        <f t="shared" si="40"/>
        <v>0</v>
      </c>
      <c r="J102" s="34" t="str">
        <f t="shared" si="40"/>
        <v>0</v>
      </c>
      <c r="K102" s="34" t="str">
        <f t="shared" si="40"/>
        <v>0</v>
      </c>
      <c r="L102" s="34" t="str">
        <f t="shared" si="40"/>
        <v>0</v>
      </c>
      <c r="M102" s="34" t="str">
        <f t="shared" si="40"/>
        <v>0</v>
      </c>
      <c r="N102" s="34" t="str">
        <f t="shared" si="40"/>
        <v>0</v>
      </c>
      <c r="O102" s="34" t="str">
        <f t="shared" si="40"/>
        <v>0</v>
      </c>
      <c r="P102" s="34" t="str">
        <f t="shared" si="40"/>
        <v>0</v>
      </c>
      <c r="Q102" s="34" t="str">
        <f t="shared" si="40"/>
        <v>0</v>
      </c>
      <c r="R102" s="34" t="str">
        <f t="shared" si="41"/>
        <v>0</v>
      </c>
      <c r="S102" s="34" t="str">
        <f t="shared" si="41"/>
        <v>0</v>
      </c>
      <c r="T102" s="34" t="str">
        <f t="shared" si="41"/>
        <v>0</v>
      </c>
      <c r="U102" s="34" t="str">
        <f t="shared" si="41"/>
        <v>0</v>
      </c>
      <c r="V102" s="34" t="str">
        <f t="shared" si="41"/>
        <v>0</v>
      </c>
      <c r="W102" s="34" t="str">
        <f t="shared" si="41"/>
        <v>0</v>
      </c>
      <c r="X102" s="34" t="str">
        <f t="shared" si="41"/>
        <v>0</v>
      </c>
      <c r="Y102" s="34" t="str">
        <f t="shared" si="41"/>
        <v>0</v>
      </c>
      <c r="Z102" s="21" t="str">
        <f t="shared" si="42"/>
        <v>0</v>
      </c>
      <c r="AA102" s="21" t="str">
        <f t="shared" si="42"/>
        <v>0</v>
      </c>
      <c r="AB102" s="21" t="str">
        <f t="shared" si="42"/>
        <v>0</v>
      </c>
      <c r="AC102" s="21" t="str">
        <f t="shared" si="42"/>
        <v>0</v>
      </c>
      <c r="AD102" s="21" t="str">
        <f t="shared" si="42"/>
        <v>0</v>
      </c>
      <c r="AE102" s="21" t="str">
        <f t="shared" si="42"/>
        <v>0</v>
      </c>
      <c r="AF102" s="21" t="str">
        <f t="shared" si="42"/>
        <v>0</v>
      </c>
      <c r="BD102" t="s">
        <v>119</v>
      </c>
      <c r="BE102">
        <v>3</v>
      </c>
      <c r="BF102">
        <v>17</v>
      </c>
    </row>
    <row r="103" spans="1:58" s="1" customFormat="1" ht="15.75" x14ac:dyDescent="0.25">
      <c r="A103" s="27" t="s">
        <v>122</v>
      </c>
      <c r="B103" s="27" t="s">
        <v>120</v>
      </c>
      <c r="C103"/>
      <c r="D103">
        <v>2</v>
      </c>
      <c r="E103">
        <v>1</v>
      </c>
      <c r="F103" s="6" t="s">
        <v>265</v>
      </c>
      <c r="G103" t="s">
        <v>122</v>
      </c>
      <c r="H103" s="34" t="str">
        <f t="shared" si="40"/>
        <v>0</v>
      </c>
      <c r="I103" s="34" t="str">
        <f t="shared" si="40"/>
        <v>0</v>
      </c>
      <c r="J103" s="34" t="str">
        <f t="shared" si="40"/>
        <v>0</v>
      </c>
      <c r="K103" s="34" t="str">
        <f t="shared" si="40"/>
        <v>0</v>
      </c>
      <c r="L103" s="34" t="str">
        <f t="shared" si="40"/>
        <v>0</v>
      </c>
      <c r="M103" s="34" t="str">
        <f t="shared" si="40"/>
        <v>0</v>
      </c>
      <c r="N103" s="34" t="str">
        <f t="shared" si="40"/>
        <v>0</v>
      </c>
      <c r="O103" s="34" t="str">
        <f t="shared" si="40"/>
        <v>0</v>
      </c>
      <c r="P103" s="34" t="str">
        <f t="shared" si="40"/>
        <v>0</v>
      </c>
      <c r="Q103" s="34" t="str">
        <f t="shared" si="40"/>
        <v>0</v>
      </c>
      <c r="R103" s="34" t="str">
        <f t="shared" si="41"/>
        <v>0</v>
      </c>
      <c r="S103" s="34" t="str">
        <f t="shared" si="41"/>
        <v>0</v>
      </c>
      <c r="T103" s="34" t="str">
        <f t="shared" si="41"/>
        <v>0</v>
      </c>
      <c r="U103" s="34" t="str">
        <f t="shared" si="41"/>
        <v>0</v>
      </c>
      <c r="V103" s="34" t="str">
        <f t="shared" si="41"/>
        <v>0</v>
      </c>
      <c r="W103" s="34" t="str">
        <f t="shared" si="41"/>
        <v>0</v>
      </c>
      <c r="X103" s="34" t="str">
        <f t="shared" si="41"/>
        <v>0</v>
      </c>
      <c r="Y103" s="34" t="str">
        <f t="shared" si="41"/>
        <v>0</v>
      </c>
      <c r="Z103" s="21" t="str">
        <f t="shared" si="42"/>
        <v>0</v>
      </c>
      <c r="AA103" s="21" t="str">
        <f t="shared" si="42"/>
        <v>0</v>
      </c>
      <c r="AB103" s="21" t="str">
        <f t="shared" si="42"/>
        <v>0</v>
      </c>
      <c r="AC103" s="21" t="str">
        <f t="shared" si="42"/>
        <v>0</v>
      </c>
      <c r="AD103" s="21" t="str">
        <f t="shared" si="42"/>
        <v>0</v>
      </c>
      <c r="AE103" s="21" t="str">
        <f t="shared" si="42"/>
        <v>0</v>
      </c>
      <c r="AF103" s="21" t="str">
        <f t="shared" si="42"/>
        <v>0</v>
      </c>
      <c r="BD103" s="1" t="s">
        <v>121</v>
      </c>
      <c r="BE103" s="1">
        <v>3</v>
      </c>
      <c r="BF103" s="1">
        <v>17</v>
      </c>
    </row>
    <row r="104" spans="1:58" ht="15.75" x14ac:dyDescent="0.25">
      <c r="A104" s="27" t="s">
        <v>124</v>
      </c>
      <c r="B104" s="27" t="s">
        <v>122</v>
      </c>
      <c r="D104">
        <v>1</v>
      </c>
      <c r="E104">
        <v>1</v>
      </c>
      <c r="F104" s="7" t="s">
        <v>266</v>
      </c>
      <c r="G104" t="s">
        <v>124</v>
      </c>
      <c r="H104" s="34" t="str">
        <f t="shared" si="40"/>
        <v>0</v>
      </c>
      <c r="I104" s="34" t="str">
        <f t="shared" si="40"/>
        <v>0</v>
      </c>
      <c r="J104" s="34" t="str">
        <f t="shared" si="40"/>
        <v>0</v>
      </c>
      <c r="K104" s="34" t="str">
        <f t="shared" si="40"/>
        <v>0</v>
      </c>
      <c r="L104" s="34" t="str">
        <f t="shared" si="40"/>
        <v>0</v>
      </c>
      <c r="M104" s="34" t="str">
        <f t="shared" si="40"/>
        <v>0</v>
      </c>
      <c r="N104" s="34" t="str">
        <f t="shared" si="40"/>
        <v>0</v>
      </c>
      <c r="O104" s="34" t="str">
        <f t="shared" si="40"/>
        <v>0</v>
      </c>
      <c r="P104" s="34" t="str">
        <f t="shared" si="40"/>
        <v>0</v>
      </c>
      <c r="Q104" s="34" t="str">
        <f t="shared" si="40"/>
        <v>0</v>
      </c>
      <c r="R104" s="34" t="str">
        <f t="shared" si="41"/>
        <v>0</v>
      </c>
      <c r="S104" s="34" t="str">
        <f t="shared" si="41"/>
        <v>0</v>
      </c>
      <c r="T104" s="34" t="str">
        <f t="shared" si="41"/>
        <v>0</v>
      </c>
      <c r="U104" s="34" t="str">
        <f t="shared" si="41"/>
        <v>0</v>
      </c>
      <c r="V104" s="34" t="str">
        <f t="shared" si="41"/>
        <v>0</v>
      </c>
      <c r="W104" s="34" t="str">
        <f t="shared" si="41"/>
        <v>0</v>
      </c>
      <c r="X104" s="34" t="str">
        <f t="shared" si="41"/>
        <v>0</v>
      </c>
      <c r="Y104" s="34" t="str">
        <f t="shared" si="41"/>
        <v>0</v>
      </c>
      <c r="Z104" s="21" t="str">
        <f t="shared" si="42"/>
        <v>0</v>
      </c>
      <c r="AA104" s="21" t="str">
        <f t="shared" si="42"/>
        <v>0</v>
      </c>
      <c r="AB104" s="21" t="str">
        <f t="shared" si="42"/>
        <v>0</v>
      </c>
      <c r="AC104" s="21" t="str">
        <f t="shared" si="42"/>
        <v>0</v>
      </c>
      <c r="AD104" s="21" t="str">
        <f t="shared" si="42"/>
        <v>0</v>
      </c>
      <c r="AE104" s="21" t="str">
        <f t="shared" si="42"/>
        <v>0</v>
      </c>
      <c r="AF104" s="21" t="str">
        <f t="shared" si="42"/>
        <v>0</v>
      </c>
      <c r="BD104" t="s">
        <v>123</v>
      </c>
      <c r="BE104">
        <v>3</v>
      </c>
      <c r="BF104">
        <v>17</v>
      </c>
    </row>
    <row r="105" spans="1:58" s="1" customFormat="1" ht="15.75" x14ac:dyDescent="0.25">
      <c r="A105" s="27" t="s">
        <v>126</v>
      </c>
      <c r="B105" s="27" t="s">
        <v>124</v>
      </c>
      <c r="C105"/>
      <c r="D105">
        <v>2</v>
      </c>
      <c r="E105">
        <v>1</v>
      </c>
      <c r="F105" s="6" t="s">
        <v>267</v>
      </c>
      <c r="G105" t="s">
        <v>126</v>
      </c>
      <c r="H105" s="34" t="str">
        <f t="shared" si="40"/>
        <v>0</v>
      </c>
      <c r="I105" s="34" t="str">
        <f t="shared" si="40"/>
        <v>0</v>
      </c>
      <c r="J105" s="34" t="str">
        <f t="shared" si="40"/>
        <v>0</v>
      </c>
      <c r="K105" s="34" t="str">
        <f t="shared" si="40"/>
        <v>0</v>
      </c>
      <c r="L105" s="34" t="str">
        <f t="shared" si="40"/>
        <v>0</v>
      </c>
      <c r="M105" s="34" t="str">
        <f t="shared" si="40"/>
        <v>0</v>
      </c>
      <c r="N105" s="34" t="str">
        <f t="shared" si="40"/>
        <v>0</v>
      </c>
      <c r="O105" s="34" t="str">
        <f t="shared" si="40"/>
        <v>0</v>
      </c>
      <c r="P105" s="34" t="str">
        <f t="shared" si="40"/>
        <v>0</v>
      </c>
      <c r="Q105" s="34" t="str">
        <f t="shared" si="40"/>
        <v>0</v>
      </c>
      <c r="R105" s="34" t="str">
        <f t="shared" si="41"/>
        <v>0</v>
      </c>
      <c r="S105" s="34" t="str">
        <f t="shared" si="41"/>
        <v>0</v>
      </c>
      <c r="T105" s="34" t="str">
        <f t="shared" si="41"/>
        <v>0</v>
      </c>
      <c r="U105" s="34" t="str">
        <f t="shared" si="41"/>
        <v>0</v>
      </c>
      <c r="V105" s="34" t="str">
        <f t="shared" si="41"/>
        <v>0</v>
      </c>
      <c r="W105" s="34" t="str">
        <f t="shared" si="41"/>
        <v>0</v>
      </c>
      <c r="X105" s="34" t="str">
        <f t="shared" si="41"/>
        <v>0</v>
      </c>
      <c r="Y105" s="34" t="str">
        <f t="shared" si="41"/>
        <v>0</v>
      </c>
      <c r="Z105" s="21" t="str">
        <f t="shared" si="42"/>
        <v>0</v>
      </c>
      <c r="AA105" s="21" t="str">
        <f t="shared" si="42"/>
        <v>0</v>
      </c>
      <c r="AB105" s="21" t="str">
        <f t="shared" si="42"/>
        <v>0</v>
      </c>
      <c r="AC105" s="21" t="str">
        <f t="shared" si="42"/>
        <v>0</v>
      </c>
      <c r="AD105" s="21" t="str">
        <f t="shared" si="42"/>
        <v>0</v>
      </c>
      <c r="AE105" s="21" t="str">
        <f t="shared" si="42"/>
        <v>0</v>
      </c>
      <c r="AF105" s="21" t="str">
        <f t="shared" si="42"/>
        <v>0</v>
      </c>
      <c r="BD105" s="1" t="s">
        <v>125</v>
      </c>
      <c r="BE105" s="1">
        <v>3</v>
      </c>
      <c r="BF105" s="1">
        <v>17</v>
      </c>
    </row>
    <row r="106" spans="1:58" s="1" customFormat="1" ht="31.5" x14ac:dyDescent="0.25">
      <c r="A106" s="27" t="s">
        <v>399</v>
      </c>
      <c r="B106" s="27" t="s">
        <v>404</v>
      </c>
      <c r="C106"/>
      <c r="D106"/>
      <c r="E106"/>
      <c r="F106" s="9" t="s">
        <v>268</v>
      </c>
      <c r="G106" s="27">
        <v>610</v>
      </c>
      <c r="H106" s="34" t="str">
        <f t="shared" si="40"/>
        <v>0</v>
      </c>
      <c r="I106" s="34" t="str">
        <f t="shared" si="40"/>
        <v>0</v>
      </c>
      <c r="J106" s="34" t="str">
        <f t="shared" si="40"/>
        <v>0</v>
      </c>
      <c r="K106" s="34" t="str">
        <f t="shared" si="40"/>
        <v>0</v>
      </c>
      <c r="L106" s="34" t="str">
        <f t="shared" si="40"/>
        <v>0</v>
      </c>
      <c r="M106" s="34" t="str">
        <f t="shared" si="40"/>
        <v>0</v>
      </c>
      <c r="N106" s="34" t="str">
        <f t="shared" si="40"/>
        <v>0</v>
      </c>
      <c r="O106" s="34" t="str">
        <f t="shared" si="40"/>
        <v>0</v>
      </c>
      <c r="P106" s="34" t="str">
        <f t="shared" si="40"/>
        <v>0</v>
      </c>
      <c r="Q106" s="34" t="str">
        <f t="shared" si="40"/>
        <v>0</v>
      </c>
      <c r="R106" s="34" t="str">
        <f t="shared" si="41"/>
        <v>0</v>
      </c>
      <c r="S106" s="34" t="str">
        <f t="shared" si="41"/>
        <v>0</v>
      </c>
      <c r="T106" s="34" t="str">
        <f t="shared" si="41"/>
        <v>0</v>
      </c>
      <c r="U106" s="34" t="str">
        <f t="shared" si="41"/>
        <v>0</v>
      </c>
      <c r="V106" s="34" t="str">
        <f t="shared" si="41"/>
        <v>0</v>
      </c>
      <c r="W106" s="34" t="str">
        <f t="shared" si="41"/>
        <v>0</v>
      </c>
      <c r="X106" s="34" t="str">
        <f t="shared" si="41"/>
        <v>0</v>
      </c>
      <c r="Y106" s="34" t="str">
        <f t="shared" si="41"/>
        <v>0</v>
      </c>
      <c r="Z106" s="21" t="str">
        <f t="shared" si="42"/>
        <v>0</v>
      </c>
      <c r="AA106" s="21" t="str">
        <f t="shared" si="42"/>
        <v>0</v>
      </c>
      <c r="AB106" s="21" t="str">
        <f t="shared" si="42"/>
        <v>0</v>
      </c>
      <c r="AC106" s="21" t="str">
        <f t="shared" si="42"/>
        <v>0</v>
      </c>
      <c r="AD106" s="21" t="str">
        <f t="shared" si="42"/>
        <v>0</v>
      </c>
      <c r="AE106" s="21" t="str">
        <f t="shared" si="42"/>
        <v>0</v>
      </c>
      <c r="AF106" s="21" t="str">
        <f t="shared" si="42"/>
        <v>0</v>
      </c>
    </row>
    <row r="107" spans="1:58" ht="15.75" x14ac:dyDescent="0.25">
      <c r="A107" s="27" t="s">
        <v>128</v>
      </c>
      <c r="B107" s="27" t="s">
        <v>126</v>
      </c>
      <c r="D107">
        <v>1</v>
      </c>
      <c r="E107">
        <v>1</v>
      </c>
      <c r="F107" s="7" t="s">
        <v>269</v>
      </c>
      <c r="G107" t="s">
        <v>128</v>
      </c>
      <c r="H107" s="34" t="str">
        <f t="shared" si="40"/>
        <v>0</v>
      </c>
      <c r="I107" s="34" t="str">
        <f t="shared" si="40"/>
        <v>0</v>
      </c>
      <c r="J107" s="34" t="str">
        <f t="shared" si="40"/>
        <v>0</v>
      </c>
      <c r="K107" s="34" t="str">
        <f t="shared" si="40"/>
        <v>0</v>
      </c>
      <c r="L107" s="34" t="str">
        <f t="shared" si="40"/>
        <v>0</v>
      </c>
      <c r="M107" s="34" t="str">
        <f t="shared" si="40"/>
        <v>0</v>
      </c>
      <c r="N107" s="34" t="str">
        <f t="shared" si="40"/>
        <v>0</v>
      </c>
      <c r="O107" s="34" t="str">
        <f t="shared" si="40"/>
        <v>0</v>
      </c>
      <c r="P107" s="34" t="str">
        <f t="shared" si="40"/>
        <v>0</v>
      </c>
      <c r="Q107" s="34" t="str">
        <f t="shared" si="40"/>
        <v>0</v>
      </c>
      <c r="R107" s="34" t="str">
        <f t="shared" si="41"/>
        <v>0</v>
      </c>
      <c r="S107" s="34" t="str">
        <f t="shared" si="41"/>
        <v>0</v>
      </c>
      <c r="T107" s="34" t="str">
        <f t="shared" si="41"/>
        <v>0</v>
      </c>
      <c r="U107" s="34" t="str">
        <f t="shared" si="41"/>
        <v>0</v>
      </c>
      <c r="V107" s="34" t="str">
        <f t="shared" si="41"/>
        <v>0</v>
      </c>
      <c r="W107" s="34" t="str">
        <f t="shared" si="41"/>
        <v>0</v>
      </c>
      <c r="X107" s="34" t="str">
        <f t="shared" si="41"/>
        <v>0</v>
      </c>
      <c r="Y107" s="34" t="str">
        <f t="shared" si="41"/>
        <v>0</v>
      </c>
      <c r="Z107" s="21" t="str">
        <f t="shared" si="42"/>
        <v>0</v>
      </c>
      <c r="AA107" s="21" t="str">
        <f t="shared" si="42"/>
        <v>0</v>
      </c>
      <c r="AB107" s="21" t="str">
        <f t="shared" si="42"/>
        <v>0</v>
      </c>
      <c r="AC107" s="21" t="str">
        <f t="shared" si="42"/>
        <v>0</v>
      </c>
      <c r="AD107" s="21" t="str">
        <f t="shared" si="42"/>
        <v>0</v>
      </c>
      <c r="AE107" s="21" t="str">
        <f t="shared" si="42"/>
        <v>0</v>
      </c>
      <c r="AF107" s="21" t="str">
        <f t="shared" si="42"/>
        <v>0</v>
      </c>
      <c r="BD107" t="s">
        <v>127</v>
      </c>
      <c r="BE107">
        <v>3</v>
      </c>
      <c r="BF107">
        <v>17</v>
      </c>
    </row>
    <row r="108" spans="1:58" ht="15.75" x14ac:dyDescent="0.25">
      <c r="A108" s="23" t="s">
        <v>130</v>
      </c>
      <c r="B108" s="27" t="s">
        <v>128</v>
      </c>
      <c r="D108">
        <v>1</v>
      </c>
      <c r="E108">
        <v>1</v>
      </c>
      <c r="F108" s="7" t="s">
        <v>270</v>
      </c>
      <c r="G108" s="1" t="s">
        <v>130</v>
      </c>
      <c r="H108" s="34" t="str">
        <f t="shared" si="40"/>
        <v>0</v>
      </c>
      <c r="I108" s="34" t="str">
        <f t="shared" si="40"/>
        <v>0</v>
      </c>
      <c r="J108" s="34" t="str">
        <f t="shared" si="40"/>
        <v>0</v>
      </c>
      <c r="K108" s="34" t="str">
        <f t="shared" si="40"/>
        <v>0</v>
      </c>
      <c r="L108" s="34" t="str">
        <f t="shared" si="40"/>
        <v>0</v>
      </c>
      <c r="M108" s="34" t="str">
        <f t="shared" si="40"/>
        <v>0</v>
      </c>
      <c r="N108" s="34" t="str">
        <f t="shared" si="40"/>
        <v>0</v>
      </c>
      <c r="O108" s="34" t="str">
        <f t="shared" si="40"/>
        <v>0</v>
      </c>
      <c r="P108" s="34" t="str">
        <f t="shared" si="40"/>
        <v>0</v>
      </c>
      <c r="Q108" s="34" t="str">
        <f t="shared" si="40"/>
        <v>0</v>
      </c>
      <c r="R108" s="34" t="str">
        <f t="shared" si="41"/>
        <v>0</v>
      </c>
      <c r="S108" s="34" t="str">
        <f t="shared" si="41"/>
        <v>0</v>
      </c>
      <c r="T108" s="34" t="str">
        <f t="shared" si="41"/>
        <v>0</v>
      </c>
      <c r="U108" s="34" t="str">
        <f t="shared" si="41"/>
        <v>0</v>
      </c>
      <c r="V108" s="34" t="str">
        <f t="shared" si="41"/>
        <v>0</v>
      </c>
      <c r="W108" s="34" t="str">
        <f t="shared" si="41"/>
        <v>0</v>
      </c>
      <c r="X108" s="34" t="str">
        <f t="shared" si="41"/>
        <v>0</v>
      </c>
      <c r="Y108" s="34" t="str">
        <f t="shared" si="41"/>
        <v>0</v>
      </c>
      <c r="Z108" s="21" t="str">
        <f t="shared" si="42"/>
        <v>0</v>
      </c>
      <c r="AA108" s="21" t="str">
        <f t="shared" si="42"/>
        <v>0</v>
      </c>
      <c r="AB108" s="21" t="str">
        <f t="shared" si="42"/>
        <v>0</v>
      </c>
      <c r="AC108" s="21" t="str">
        <f t="shared" si="42"/>
        <v>0</v>
      </c>
      <c r="AD108" s="21" t="str">
        <f t="shared" si="42"/>
        <v>0</v>
      </c>
      <c r="AE108" s="21" t="str">
        <f t="shared" si="42"/>
        <v>0</v>
      </c>
      <c r="AF108" s="21" t="str">
        <f t="shared" si="42"/>
        <v>0</v>
      </c>
      <c r="BD108" t="s">
        <v>129</v>
      </c>
      <c r="BE108">
        <v>3</v>
      </c>
      <c r="BF108">
        <v>17</v>
      </c>
    </row>
    <row r="109" spans="1:58" s="1" customFormat="1" ht="15.75" x14ac:dyDescent="0.25">
      <c r="A109" s="27" t="s">
        <v>132</v>
      </c>
      <c r="B109" s="27" t="s">
        <v>130</v>
      </c>
      <c r="C109"/>
      <c r="D109">
        <v>2</v>
      </c>
      <c r="E109">
        <v>1</v>
      </c>
      <c r="F109" s="6" t="s">
        <v>271</v>
      </c>
      <c r="G109" t="s">
        <v>132</v>
      </c>
      <c r="H109" s="34" t="str">
        <f t="shared" si="40"/>
        <v>0</v>
      </c>
      <c r="I109" s="34" t="str">
        <f t="shared" si="40"/>
        <v>0</v>
      </c>
      <c r="J109" s="34" t="str">
        <f t="shared" si="40"/>
        <v>0</v>
      </c>
      <c r="K109" s="34" t="str">
        <f t="shared" si="40"/>
        <v>0</v>
      </c>
      <c r="L109" s="34" t="str">
        <f t="shared" si="40"/>
        <v>0</v>
      </c>
      <c r="M109" s="34" t="str">
        <f t="shared" si="40"/>
        <v>0</v>
      </c>
      <c r="N109" s="34" t="str">
        <f t="shared" si="40"/>
        <v>0</v>
      </c>
      <c r="O109" s="34" t="str">
        <f t="shared" si="40"/>
        <v>0</v>
      </c>
      <c r="P109" s="34" t="str">
        <f t="shared" si="40"/>
        <v>0</v>
      </c>
      <c r="Q109" s="34" t="str">
        <f t="shared" si="40"/>
        <v>0</v>
      </c>
      <c r="R109" s="34" t="str">
        <f t="shared" si="41"/>
        <v>0</v>
      </c>
      <c r="S109" s="34" t="str">
        <f t="shared" si="41"/>
        <v>0</v>
      </c>
      <c r="T109" s="34" t="str">
        <f t="shared" si="41"/>
        <v>0</v>
      </c>
      <c r="U109" s="34" t="str">
        <f t="shared" si="41"/>
        <v>0</v>
      </c>
      <c r="V109" s="34" t="str">
        <f t="shared" si="41"/>
        <v>0</v>
      </c>
      <c r="W109" s="34" t="str">
        <f t="shared" si="41"/>
        <v>0</v>
      </c>
      <c r="X109" s="34" t="str">
        <f t="shared" si="41"/>
        <v>0</v>
      </c>
      <c r="Y109" s="34" t="str">
        <f t="shared" si="41"/>
        <v>0</v>
      </c>
      <c r="Z109" s="21" t="str">
        <f t="shared" si="42"/>
        <v>0</v>
      </c>
      <c r="AA109" s="21" t="str">
        <f t="shared" si="42"/>
        <v>0</v>
      </c>
      <c r="AB109" s="21" t="str">
        <f t="shared" si="42"/>
        <v>0</v>
      </c>
      <c r="AC109" s="21" t="str">
        <f t="shared" si="42"/>
        <v>0</v>
      </c>
      <c r="AD109" s="21" t="str">
        <f t="shared" si="42"/>
        <v>0</v>
      </c>
      <c r="AE109" s="21" t="str">
        <f t="shared" si="42"/>
        <v>0</v>
      </c>
      <c r="AF109" s="21" t="str">
        <f t="shared" si="42"/>
        <v>0</v>
      </c>
      <c r="BD109" s="1" t="s">
        <v>131</v>
      </c>
      <c r="BE109" s="1">
        <v>3</v>
      </c>
      <c r="BF109" s="1">
        <v>17</v>
      </c>
    </row>
    <row r="110" spans="1:58" ht="31.5" x14ac:dyDescent="0.25">
      <c r="A110" s="27" t="s">
        <v>134</v>
      </c>
      <c r="B110" s="27" t="s">
        <v>132</v>
      </c>
      <c r="D110">
        <v>1</v>
      </c>
      <c r="E110">
        <v>1</v>
      </c>
      <c r="F110" s="7" t="s">
        <v>272</v>
      </c>
      <c r="G110" t="s">
        <v>134</v>
      </c>
      <c r="H110" s="34" t="str">
        <f t="shared" si="40"/>
        <v>0</v>
      </c>
      <c r="I110" s="34" t="str">
        <f t="shared" si="40"/>
        <v>0</v>
      </c>
      <c r="J110" s="34" t="str">
        <f t="shared" si="40"/>
        <v>0</v>
      </c>
      <c r="K110" s="34" t="str">
        <f t="shared" si="40"/>
        <v>0</v>
      </c>
      <c r="L110" s="34" t="str">
        <f t="shared" si="40"/>
        <v>0</v>
      </c>
      <c r="M110" s="34" t="str">
        <f t="shared" si="40"/>
        <v>0</v>
      </c>
      <c r="N110" s="34" t="str">
        <f t="shared" si="40"/>
        <v>0</v>
      </c>
      <c r="O110" s="34" t="str">
        <f t="shared" si="40"/>
        <v>0</v>
      </c>
      <c r="P110" s="34" t="str">
        <f t="shared" si="40"/>
        <v>0</v>
      </c>
      <c r="Q110" s="34" t="str">
        <f t="shared" si="40"/>
        <v>0</v>
      </c>
      <c r="R110" s="34" t="str">
        <f t="shared" si="41"/>
        <v>0</v>
      </c>
      <c r="S110" s="34" t="str">
        <f t="shared" si="41"/>
        <v>0</v>
      </c>
      <c r="T110" s="34" t="str">
        <f t="shared" si="41"/>
        <v>0</v>
      </c>
      <c r="U110" s="34" t="str">
        <f t="shared" si="41"/>
        <v>0</v>
      </c>
      <c r="V110" s="34" t="str">
        <f t="shared" si="41"/>
        <v>0</v>
      </c>
      <c r="W110" s="34" t="str">
        <f t="shared" si="41"/>
        <v>0</v>
      </c>
      <c r="X110" s="34" t="str">
        <f t="shared" si="41"/>
        <v>0</v>
      </c>
      <c r="Y110" s="34" t="str">
        <f t="shared" si="41"/>
        <v>0</v>
      </c>
      <c r="Z110" s="21" t="str">
        <f t="shared" si="42"/>
        <v>0</v>
      </c>
      <c r="AA110" s="21" t="str">
        <f t="shared" si="42"/>
        <v>0</v>
      </c>
      <c r="AB110" s="21" t="str">
        <f t="shared" si="42"/>
        <v>0</v>
      </c>
      <c r="AC110" s="21" t="str">
        <f t="shared" si="42"/>
        <v>0</v>
      </c>
      <c r="AD110" s="21" t="str">
        <f t="shared" si="42"/>
        <v>0</v>
      </c>
      <c r="AE110" s="21" t="str">
        <f t="shared" si="42"/>
        <v>0</v>
      </c>
      <c r="AF110" s="21" t="str">
        <f t="shared" si="42"/>
        <v>0</v>
      </c>
      <c r="BD110" t="s">
        <v>133</v>
      </c>
      <c r="BE110">
        <v>3</v>
      </c>
      <c r="BF110">
        <v>17</v>
      </c>
    </row>
    <row r="111" spans="1:58" s="1" customFormat="1" ht="31.5" x14ac:dyDescent="0.25">
      <c r="A111" s="23" t="s">
        <v>136</v>
      </c>
      <c r="B111" s="27" t="s">
        <v>134</v>
      </c>
      <c r="C111"/>
      <c r="D111">
        <v>2</v>
      </c>
      <c r="E111">
        <v>1</v>
      </c>
      <c r="F111" s="6" t="s">
        <v>273</v>
      </c>
      <c r="G111" s="1" t="s">
        <v>136</v>
      </c>
      <c r="H111" s="34" t="str">
        <f t="shared" ref="H111:Q120" si="43">IFERROR(VLOOKUP($A111,_30_3100,H$1,FALSE)/VLOOKUP($B111,_30p_3100,H$2,FALSE)*100-100,"0")</f>
        <v>0</v>
      </c>
      <c r="I111" s="34" t="str">
        <f t="shared" si="43"/>
        <v>0</v>
      </c>
      <c r="J111" s="34" t="str">
        <f t="shared" si="43"/>
        <v>0</v>
      </c>
      <c r="K111" s="34" t="str">
        <f t="shared" si="43"/>
        <v>0</v>
      </c>
      <c r="L111" s="34" t="str">
        <f t="shared" si="43"/>
        <v>0</v>
      </c>
      <c r="M111" s="34" t="str">
        <f t="shared" si="43"/>
        <v>0</v>
      </c>
      <c r="N111" s="34" t="str">
        <f t="shared" si="43"/>
        <v>0</v>
      </c>
      <c r="O111" s="34" t="str">
        <f t="shared" si="43"/>
        <v>0</v>
      </c>
      <c r="P111" s="34" t="str">
        <f t="shared" si="43"/>
        <v>0</v>
      </c>
      <c r="Q111" s="34" t="str">
        <f t="shared" si="43"/>
        <v>0</v>
      </c>
      <c r="R111" s="34" t="str">
        <f t="shared" ref="R111:Y120" si="44">IFERROR(VLOOKUP($A111,_30_3100,R$1,FALSE)/VLOOKUP($B111,_30p_3100,R$2,FALSE)*100-100,"0")</f>
        <v>0</v>
      </c>
      <c r="S111" s="34" t="str">
        <f t="shared" si="44"/>
        <v>0</v>
      </c>
      <c r="T111" s="34" t="str">
        <f t="shared" si="44"/>
        <v>0</v>
      </c>
      <c r="U111" s="34" t="str">
        <f t="shared" si="44"/>
        <v>0</v>
      </c>
      <c r="V111" s="34" t="str">
        <f t="shared" si="44"/>
        <v>0</v>
      </c>
      <c r="W111" s="34" t="str">
        <f t="shared" si="44"/>
        <v>0</v>
      </c>
      <c r="X111" s="34" t="str">
        <f t="shared" si="44"/>
        <v>0</v>
      </c>
      <c r="Y111" s="34" t="str">
        <f t="shared" si="44"/>
        <v>0</v>
      </c>
      <c r="Z111" s="21" t="str">
        <f t="shared" ref="Z111:AF120" si="45">IFERROR(VLOOKUP($A111,_30_3100,Z$1)/VLOOKUP($B111,_30p_3100,Z$2)*100-100,"0")</f>
        <v>0</v>
      </c>
      <c r="AA111" s="21" t="str">
        <f t="shared" si="45"/>
        <v>0</v>
      </c>
      <c r="AB111" s="21" t="str">
        <f t="shared" si="45"/>
        <v>0</v>
      </c>
      <c r="AC111" s="21" t="str">
        <f t="shared" si="45"/>
        <v>0</v>
      </c>
      <c r="AD111" s="21" t="str">
        <f t="shared" si="45"/>
        <v>0</v>
      </c>
      <c r="AE111" s="21" t="str">
        <f t="shared" si="45"/>
        <v>0</v>
      </c>
      <c r="AF111" s="21" t="str">
        <f t="shared" si="45"/>
        <v>0</v>
      </c>
      <c r="BD111" s="1" t="s">
        <v>135</v>
      </c>
      <c r="BE111" s="1">
        <v>3</v>
      </c>
      <c r="BF111" s="1">
        <v>17</v>
      </c>
    </row>
    <row r="112" spans="1:58" ht="31.5" x14ac:dyDescent="0.25">
      <c r="A112" s="27" t="s">
        <v>138</v>
      </c>
      <c r="B112" s="27" t="s">
        <v>136</v>
      </c>
      <c r="D112">
        <v>1</v>
      </c>
      <c r="E112">
        <v>1</v>
      </c>
      <c r="F112" s="7" t="s">
        <v>274</v>
      </c>
      <c r="G112" t="s">
        <v>138</v>
      </c>
      <c r="H112" s="34" t="str">
        <f t="shared" si="43"/>
        <v>0</v>
      </c>
      <c r="I112" s="34" t="str">
        <f t="shared" si="43"/>
        <v>0</v>
      </c>
      <c r="J112" s="34" t="str">
        <f t="shared" si="43"/>
        <v>0</v>
      </c>
      <c r="K112" s="34" t="str">
        <f t="shared" si="43"/>
        <v>0</v>
      </c>
      <c r="L112" s="34" t="str">
        <f t="shared" si="43"/>
        <v>0</v>
      </c>
      <c r="M112" s="34" t="str">
        <f t="shared" si="43"/>
        <v>0</v>
      </c>
      <c r="N112" s="34" t="str">
        <f t="shared" si="43"/>
        <v>0</v>
      </c>
      <c r="O112" s="34" t="str">
        <f t="shared" si="43"/>
        <v>0</v>
      </c>
      <c r="P112" s="34" t="str">
        <f t="shared" si="43"/>
        <v>0</v>
      </c>
      <c r="Q112" s="34" t="str">
        <f t="shared" si="43"/>
        <v>0</v>
      </c>
      <c r="R112" s="34" t="str">
        <f t="shared" si="44"/>
        <v>0</v>
      </c>
      <c r="S112" s="34" t="str">
        <f t="shared" si="44"/>
        <v>0</v>
      </c>
      <c r="T112" s="34" t="str">
        <f t="shared" si="44"/>
        <v>0</v>
      </c>
      <c r="U112" s="34" t="str">
        <f t="shared" si="44"/>
        <v>0</v>
      </c>
      <c r="V112" s="34" t="str">
        <f t="shared" si="44"/>
        <v>0</v>
      </c>
      <c r="W112" s="34" t="str">
        <f t="shared" si="44"/>
        <v>0</v>
      </c>
      <c r="X112" s="34" t="str">
        <f t="shared" si="44"/>
        <v>0</v>
      </c>
      <c r="Y112" s="34" t="str">
        <f t="shared" si="44"/>
        <v>0</v>
      </c>
      <c r="Z112" s="21" t="str">
        <f t="shared" si="45"/>
        <v>0</v>
      </c>
      <c r="AA112" s="21" t="str">
        <f t="shared" si="45"/>
        <v>0</v>
      </c>
      <c r="AB112" s="21" t="str">
        <f t="shared" si="45"/>
        <v>0</v>
      </c>
      <c r="AC112" s="21" t="str">
        <f t="shared" si="45"/>
        <v>0</v>
      </c>
      <c r="AD112" s="21" t="str">
        <f t="shared" si="45"/>
        <v>0</v>
      </c>
      <c r="AE112" s="21" t="str">
        <f t="shared" si="45"/>
        <v>0</v>
      </c>
      <c r="AF112" s="21" t="str">
        <f t="shared" si="45"/>
        <v>0</v>
      </c>
      <c r="BD112" t="s">
        <v>137</v>
      </c>
      <c r="BE112">
        <v>3</v>
      </c>
      <c r="BF112">
        <v>17</v>
      </c>
    </row>
    <row r="113" spans="1:58" s="1" customFormat="1" ht="31.5" x14ac:dyDescent="0.25">
      <c r="A113" s="27" t="s">
        <v>139</v>
      </c>
      <c r="B113" s="27" t="s">
        <v>138</v>
      </c>
      <c r="C113"/>
      <c r="D113">
        <v>2</v>
      </c>
      <c r="E113">
        <v>1</v>
      </c>
      <c r="F113" s="6" t="s">
        <v>275</v>
      </c>
      <c r="G113" t="s">
        <v>139</v>
      </c>
      <c r="H113" s="34" t="str">
        <f t="shared" si="43"/>
        <v>0</v>
      </c>
      <c r="I113" s="34" t="str">
        <f t="shared" si="43"/>
        <v>0</v>
      </c>
      <c r="J113" s="34" t="str">
        <f t="shared" si="43"/>
        <v>0</v>
      </c>
      <c r="K113" s="34" t="str">
        <f t="shared" si="43"/>
        <v>0</v>
      </c>
      <c r="L113" s="34" t="str">
        <f t="shared" si="43"/>
        <v>0</v>
      </c>
      <c r="M113" s="34" t="str">
        <f t="shared" si="43"/>
        <v>0</v>
      </c>
      <c r="N113" s="34" t="str">
        <f t="shared" si="43"/>
        <v>0</v>
      </c>
      <c r="O113" s="34" t="str">
        <f t="shared" si="43"/>
        <v>0</v>
      </c>
      <c r="P113" s="34" t="str">
        <f t="shared" si="43"/>
        <v>0</v>
      </c>
      <c r="Q113" s="34" t="str">
        <f t="shared" si="43"/>
        <v>0</v>
      </c>
      <c r="R113" s="34" t="str">
        <f t="shared" si="44"/>
        <v>0</v>
      </c>
      <c r="S113" s="34" t="str">
        <f t="shared" si="44"/>
        <v>0</v>
      </c>
      <c r="T113" s="34" t="str">
        <f t="shared" si="44"/>
        <v>0</v>
      </c>
      <c r="U113" s="34" t="str">
        <f t="shared" si="44"/>
        <v>0</v>
      </c>
      <c r="V113" s="34" t="str">
        <f t="shared" si="44"/>
        <v>0</v>
      </c>
      <c r="W113" s="34" t="str">
        <f t="shared" si="44"/>
        <v>0</v>
      </c>
      <c r="X113" s="34" t="str">
        <f t="shared" si="44"/>
        <v>0</v>
      </c>
      <c r="Y113" s="34" t="str">
        <f t="shared" si="44"/>
        <v>0</v>
      </c>
      <c r="Z113" s="21" t="str">
        <f t="shared" si="45"/>
        <v>0</v>
      </c>
      <c r="AA113" s="21" t="str">
        <f t="shared" si="45"/>
        <v>0</v>
      </c>
      <c r="AB113" s="21" t="str">
        <f t="shared" si="45"/>
        <v>0</v>
      </c>
      <c r="AC113" s="21" t="str">
        <f t="shared" si="45"/>
        <v>0</v>
      </c>
      <c r="AD113" s="21" t="str">
        <f t="shared" si="45"/>
        <v>0</v>
      </c>
      <c r="AE113" s="21" t="str">
        <f t="shared" si="45"/>
        <v>0</v>
      </c>
      <c r="AF113" s="21" t="str">
        <f t="shared" si="45"/>
        <v>0</v>
      </c>
      <c r="BD113" s="1" t="s">
        <v>137</v>
      </c>
      <c r="BE113" s="1">
        <v>3</v>
      </c>
      <c r="BF113" s="1">
        <v>17</v>
      </c>
    </row>
    <row r="114" spans="1:58" ht="15.75" x14ac:dyDescent="0.25">
      <c r="A114" s="27" t="s">
        <v>141</v>
      </c>
      <c r="B114" s="27" t="s">
        <v>139</v>
      </c>
      <c r="D114">
        <v>1</v>
      </c>
      <c r="E114">
        <v>1</v>
      </c>
      <c r="F114" s="7" t="s">
        <v>276</v>
      </c>
      <c r="G114" t="s">
        <v>141</v>
      </c>
      <c r="H114" s="34" t="str">
        <f t="shared" si="43"/>
        <v>0</v>
      </c>
      <c r="I114" s="34" t="str">
        <f t="shared" si="43"/>
        <v>0</v>
      </c>
      <c r="J114" s="34" t="str">
        <f t="shared" si="43"/>
        <v>0</v>
      </c>
      <c r="K114" s="34" t="str">
        <f t="shared" si="43"/>
        <v>0</v>
      </c>
      <c r="L114" s="34" t="str">
        <f t="shared" si="43"/>
        <v>0</v>
      </c>
      <c r="M114" s="34" t="str">
        <f t="shared" si="43"/>
        <v>0</v>
      </c>
      <c r="N114" s="34" t="str">
        <f t="shared" si="43"/>
        <v>0</v>
      </c>
      <c r="O114" s="34" t="str">
        <f t="shared" si="43"/>
        <v>0</v>
      </c>
      <c r="P114" s="34" t="str">
        <f t="shared" si="43"/>
        <v>0</v>
      </c>
      <c r="Q114" s="34" t="str">
        <f t="shared" si="43"/>
        <v>0</v>
      </c>
      <c r="R114" s="34" t="str">
        <f t="shared" si="44"/>
        <v>0</v>
      </c>
      <c r="S114" s="34" t="str">
        <f t="shared" si="44"/>
        <v>0</v>
      </c>
      <c r="T114" s="34" t="str">
        <f t="shared" si="44"/>
        <v>0</v>
      </c>
      <c r="U114" s="34" t="str">
        <f t="shared" si="44"/>
        <v>0</v>
      </c>
      <c r="V114" s="34" t="str">
        <f t="shared" si="44"/>
        <v>0</v>
      </c>
      <c r="W114" s="34" t="str">
        <f t="shared" si="44"/>
        <v>0</v>
      </c>
      <c r="X114" s="34" t="str">
        <f t="shared" si="44"/>
        <v>0</v>
      </c>
      <c r="Y114" s="34" t="str">
        <f t="shared" si="44"/>
        <v>0</v>
      </c>
      <c r="Z114" s="21" t="str">
        <f t="shared" si="45"/>
        <v>0</v>
      </c>
      <c r="AA114" s="21" t="str">
        <f t="shared" si="45"/>
        <v>0</v>
      </c>
      <c r="AB114" s="21" t="str">
        <f t="shared" si="45"/>
        <v>0</v>
      </c>
      <c r="AC114" s="21" t="str">
        <f t="shared" si="45"/>
        <v>0</v>
      </c>
      <c r="AD114" s="21" t="str">
        <f t="shared" si="45"/>
        <v>0</v>
      </c>
      <c r="AE114" s="21" t="str">
        <f t="shared" si="45"/>
        <v>0</v>
      </c>
      <c r="AF114" s="21" t="str">
        <f t="shared" si="45"/>
        <v>0</v>
      </c>
      <c r="BD114" t="s">
        <v>140</v>
      </c>
      <c r="BE114">
        <v>3</v>
      </c>
      <c r="BF114">
        <v>17</v>
      </c>
    </row>
    <row r="115" spans="1:58" ht="15.75" x14ac:dyDescent="0.25">
      <c r="A115" s="23" t="s">
        <v>143</v>
      </c>
      <c r="B115" s="27" t="s">
        <v>141</v>
      </c>
      <c r="D115">
        <v>1</v>
      </c>
      <c r="E115">
        <v>1</v>
      </c>
      <c r="F115" s="7" t="s">
        <v>277</v>
      </c>
      <c r="G115" s="1" t="s">
        <v>143</v>
      </c>
      <c r="H115" s="34" t="str">
        <f t="shared" si="43"/>
        <v>0</v>
      </c>
      <c r="I115" s="34" t="str">
        <f t="shared" si="43"/>
        <v>0</v>
      </c>
      <c r="J115" s="34" t="str">
        <f t="shared" si="43"/>
        <v>0</v>
      </c>
      <c r="K115" s="34" t="str">
        <f t="shared" si="43"/>
        <v>0</v>
      </c>
      <c r="L115" s="34" t="str">
        <f t="shared" si="43"/>
        <v>0</v>
      </c>
      <c r="M115" s="34" t="str">
        <f t="shared" si="43"/>
        <v>0</v>
      </c>
      <c r="N115" s="34" t="str">
        <f t="shared" si="43"/>
        <v>0</v>
      </c>
      <c r="O115" s="34" t="str">
        <f t="shared" si="43"/>
        <v>0</v>
      </c>
      <c r="P115" s="34" t="str">
        <f t="shared" si="43"/>
        <v>0</v>
      </c>
      <c r="Q115" s="34" t="str">
        <f t="shared" si="43"/>
        <v>0</v>
      </c>
      <c r="R115" s="34" t="str">
        <f t="shared" si="44"/>
        <v>0</v>
      </c>
      <c r="S115" s="34" t="str">
        <f t="shared" si="44"/>
        <v>0</v>
      </c>
      <c r="T115" s="34" t="str">
        <f t="shared" si="44"/>
        <v>0</v>
      </c>
      <c r="U115" s="34" t="str">
        <f t="shared" si="44"/>
        <v>0</v>
      </c>
      <c r="V115" s="34" t="str">
        <f t="shared" si="44"/>
        <v>0</v>
      </c>
      <c r="W115" s="34" t="str">
        <f t="shared" si="44"/>
        <v>0</v>
      </c>
      <c r="X115" s="34" t="str">
        <f t="shared" si="44"/>
        <v>0</v>
      </c>
      <c r="Y115" s="34" t="str">
        <f t="shared" si="44"/>
        <v>0</v>
      </c>
      <c r="Z115" s="21" t="str">
        <f t="shared" si="45"/>
        <v>0</v>
      </c>
      <c r="AA115" s="21" t="str">
        <f t="shared" si="45"/>
        <v>0</v>
      </c>
      <c r="AB115" s="21" t="str">
        <f t="shared" si="45"/>
        <v>0</v>
      </c>
      <c r="AC115" s="21" t="str">
        <f t="shared" si="45"/>
        <v>0</v>
      </c>
      <c r="AD115" s="21" t="str">
        <f t="shared" si="45"/>
        <v>0</v>
      </c>
      <c r="AE115" s="21" t="str">
        <f t="shared" si="45"/>
        <v>0</v>
      </c>
      <c r="AF115" s="21" t="str">
        <f t="shared" si="45"/>
        <v>0</v>
      </c>
      <c r="BD115" t="s">
        <v>142</v>
      </c>
      <c r="BE115">
        <v>3</v>
      </c>
      <c r="BF115">
        <v>17</v>
      </c>
    </row>
    <row r="116" spans="1:58" ht="31.5" x14ac:dyDescent="0.25">
      <c r="A116" s="27" t="s">
        <v>145</v>
      </c>
      <c r="B116" s="27" t="s">
        <v>143</v>
      </c>
      <c r="D116">
        <v>1</v>
      </c>
      <c r="E116">
        <v>1</v>
      </c>
      <c r="F116" s="7" t="s">
        <v>278</v>
      </c>
      <c r="G116" t="s">
        <v>145</v>
      </c>
      <c r="H116" s="34" t="str">
        <f t="shared" si="43"/>
        <v>0</v>
      </c>
      <c r="I116" s="34" t="str">
        <f t="shared" si="43"/>
        <v>0</v>
      </c>
      <c r="J116" s="34" t="str">
        <f t="shared" si="43"/>
        <v>0</v>
      </c>
      <c r="K116" s="34" t="str">
        <f t="shared" si="43"/>
        <v>0</v>
      </c>
      <c r="L116" s="34" t="str">
        <f t="shared" si="43"/>
        <v>0</v>
      </c>
      <c r="M116" s="34" t="str">
        <f t="shared" si="43"/>
        <v>0</v>
      </c>
      <c r="N116" s="34" t="str">
        <f t="shared" si="43"/>
        <v>0</v>
      </c>
      <c r="O116" s="34" t="str">
        <f t="shared" si="43"/>
        <v>0</v>
      </c>
      <c r="P116" s="34" t="str">
        <f t="shared" si="43"/>
        <v>0</v>
      </c>
      <c r="Q116" s="34" t="str">
        <f t="shared" si="43"/>
        <v>0</v>
      </c>
      <c r="R116" s="34" t="str">
        <f t="shared" si="44"/>
        <v>0</v>
      </c>
      <c r="S116" s="34" t="str">
        <f t="shared" si="44"/>
        <v>0</v>
      </c>
      <c r="T116" s="34" t="str">
        <f t="shared" si="44"/>
        <v>0</v>
      </c>
      <c r="U116" s="34" t="str">
        <f t="shared" si="44"/>
        <v>0</v>
      </c>
      <c r="V116" s="34" t="str">
        <f t="shared" si="44"/>
        <v>0</v>
      </c>
      <c r="W116" s="34" t="str">
        <f t="shared" si="44"/>
        <v>0</v>
      </c>
      <c r="X116" s="34" t="str">
        <f t="shared" si="44"/>
        <v>0</v>
      </c>
      <c r="Y116" s="34" t="str">
        <f t="shared" si="44"/>
        <v>0</v>
      </c>
      <c r="Z116" s="21" t="str">
        <f t="shared" si="45"/>
        <v>0</v>
      </c>
      <c r="AA116" s="21" t="str">
        <f t="shared" si="45"/>
        <v>0</v>
      </c>
      <c r="AB116" s="21" t="str">
        <f t="shared" si="45"/>
        <v>0</v>
      </c>
      <c r="AC116" s="21" t="str">
        <f t="shared" si="45"/>
        <v>0</v>
      </c>
      <c r="AD116" s="21" t="str">
        <f t="shared" si="45"/>
        <v>0</v>
      </c>
      <c r="AE116" s="21" t="str">
        <f t="shared" si="45"/>
        <v>0</v>
      </c>
      <c r="AF116" s="21" t="str">
        <f t="shared" si="45"/>
        <v>0</v>
      </c>
      <c r="BD116" t="s">
        <v>144</v>
      </c>
      <c r="BE116">
        <v>3</v>
      </c>
      <c r="BF116">
        <v>17</v>
      </c>
    </row>
    <row r="117" spans="1:58" s="1" customFormat="1" ht="31.5" x14ac:dyDescent="0.25">
      <c r="A117" s="27" t="s">
        <v>146</v>
      </c>
      <c r="B117" s="27" t="s">
        <v>145</v>
      </c>
      <c r="C117"/>
      <c r="D117">
        <v>2</v>
      </c>
      <c r="E117">
        <v>1</v>
      </c>
      <c r="F117" s="6" t="s">
        <v>279</v>
      </c>
      <c r="G117" t="s">
        <v>146</v>
      </c>
      <c r="H117" s="34" t="str">
        <f t="shared" si="43"/>
        <v>0</v>
      </c>
      <c r="I117" s="34" t="str">
        <f t="shared" si="43"/>
        <v>0</v>
      </c>
      <c r="J117" s="34" t="str">
        <f t="shared" si="43"/>
        <v>0</v>
      </c>
      <c r="K117" s="34" t="str">
        <f t="shared" si="43"/>
        <v>0</v>
      </c>
      <c r="L117" s="34" t="str">
        <f t="shared" si="43"/>
        <v>0</v>
      </c>
      <c r="M117" s="34" t="str">
        <f t="shared" si="43"/>
        <v>0</v>
      </c>
      <c r="N117" s="34" t="str">
        <f t="shared" si="43"/>
        <v>0</v>
      </c>
      <c r="O117" s="34" t="str">
        <f t="shared" si="43"/>
        <v>0</v>
      </c>
      <c r="P117" s="34" t="str">
        <f t="shared" si="43"/>
        <v>0</v>
      </c>
      <c r="Q117" s="34" t="str">
        <f t="shared" si="43"/>
        <v>0</v>
      </c>
      <c r="R117" s="34" t="str">
        <f t="shared" si="44"/>
        <v>0</v>
      </c>
      <c r="S117" s="34" t="str">
        <f t="shared" si="44"/>
        <v>0</v>
      </c>
      <c r="T117" s="34" t="str">
        <f t="shared" si="44"/>
        <v>0</v>
      </c>
      <c r="U117" s="34" t="str">
        <f t="shared" si="44"/>
        <v>0</v>
      </c>
      <c r="V117" s="34" t="str">
        <f t="shared" si="44"/>
        <v>0</v>
      </c>
      <c r="W117" s="34" t="str">
        <f t="shared" si="44"/>
        <v>0</v>
      </c>
      <c r="X117" s="34" t="str">
        <f t="shared" si="44"/>
        <v>0</v>
      </c>
      <c r="Y117" s="34" t="str">
        <f t="shared" si="44"/>
        <v>0</v>
      </c>
      <c r="Z117" s="21" t="str">
        <f t="shared" si="45"/>
        <v>0</v>
      </c>
      <c r="AA117" s="21" t="str">
        <f t="shared" si="45"/>
        <v>0</v>
      </c>
      <c r="AB117" s="21" t="str">
        <f t="shared" si="45"/>
        <v>0</v>
      </c>
      <c r="AC117" s="21" t="str">
        <f t="shared" si="45"/>
        <v>0</v>
      </c>
      <c r="AD117" s="21" t="str">
        <f t="shared" si="45"/>
        <v>0</v>
      </c>
      <c r="AE117" s="21" t="str">
        <f t="shared" si="45"/>
        <v>0</v>
      </c>
      <c r="AF117" s="21" t="str">
        <f t="shared" si="45"/>
        <v>0</v>
      </c>
      <c r="BD117" s="1" t="s">
        <v>144</v>
      </c>
      <c r="BE117" s="1">
        <v>3</v>
      </c>
      <c r="BF117" s="1">
        <v>17</v>
      </c>
    </row>
    <row r="118" spans="1:58" ht="15.75" x14ac:dyDescent="0.25">
      <c r="A118" s="23" t="s">
        <v>148</v>
      </c>
      <c r="B118" s="27" t="s">
        <v>146</v>
      </c>
      <c r="D118">
        <v>1</v>
      </c>
      <c r="E118">
        <v>1</v>
      </c>
      <c r="F118" s="7" t="s">
        <v>280</v>
      </c>
      <c r="G118" s="1" t="s">
        <v>148</v>
      </c>
      <c r="H118" s="34" t="str">
        <f t="shared" si="43"/>
        <v>0</v>
      </c>
      <c r="I118" s="34" t="str">
        <f t="shared" si="43"/>
        <v>0</v>
      </c>
      <c r="J118" s="34" t="str">
        <f t="shared" si="43"/>
        <v>0</v>
      </c>
      <c r="K118" s="34" t="str">
        <f t="shared" si="43"/>
        <v>0</v>
      </c>
      <c r="L118" s="34" t="str">
        <f t="shared" si="43"/>
        <v>0</v>
      </c>
      <c r="M118" s="34" t="str">
        <f t="shared" si="43"/>
        <v>0</v>
      </c>
      <c r="N118" s="34" t="str">
        <f t="shared" si="43"/>
        <v>0</v>
      </c>
      <c r="O118" s="34" t="str">
        <f t="shared" si="43"/>
        <v>0</v>
      </c>
      <c r="P118" s="34" t="str">
        <f t="shared" si="43"/>
        <v>0</v>
      </c>
      <c r="Q118" s="34" t="str">
        <f t="shared" si="43"/>
        <v>0</v>
      </c>
      <c r="R118" s="34" t="str">
        <f t="shared" si="44"/>
        <v>0</v>
      </c>
      <c r="S118" s="34" t="str">
        <f t="shared" si="44"/>
        <v>0</v>
      </c>
      <c r="T118" s="34" t="str">
        <f t="shared" si="44"/>
        <v>0</v>
      </c>
      <c r="U118" s="34" t="str">
        <f t="shared" si="44"/>
        <v>0</v>
      </c>
      <c r="V118" s="34" t="str">
        <f t="shared" si="44"/>
        <v>0</v>
      </c>
      <c r="W118" s="34" t="str">
        <f t="shared" si="44"/>
        <v>0</v>
      </c>
      <c r="X118" s="34" t="str">
        <f t="shared" si="44"/>
        <v>0</v>
      </c>
      <c r="Y118" s="34" t="str">
        <f t="shared" si="44"/>
        <v>0</v>
      </c>
      <c r="Z118" s="21" t="str">
        <f t="shared" si="45"/>
        <v>0</v>
      </c>
      <c r="AA118" s="21" t="str">
        <f t="shared" si="45"/>
        <v>0</v>
      </c>
      <c r="AB118" s="21" t="str">
        <f t="shared" si="45"/>
        <v>0</v>
      </c>
      <c r="AC118" s="21" t="str">
        <f t="shared" si="45"/>
        <v>0</v>
      </c>
      <c r="AD118" s="21" t="str">
        <f t="shared" si="45"/>
        <v>0</v>
      </c>
      <c r="AE118" s="21" t="str">
        <f t="shared" si="45"/>
        <v>0</v>
      </c>
      <c r="AF118" s="21" t="str">
        <f t="shared" si="45"/>
        <v>0</v>
      </c>
      <c r="BD118" t="s">
        <v>147</v>
      </c>
      <c r="BE118">
        <v>3</v>
      </c>
      <c r="BF118">
        <v>17</v>
      </c>
    </row>
    <row r="119" spans="1:58" s="1" customFormat="1" ht="15.75" x14ac:dyDescent="0.25">
      <c r="A119" s="27" t="s">
        <v>149</v>
      </c>
      <c r="B119" s="27" t="s">
        <v>148</v>
      </c>
      <c r="C119"/>
      <c r="D119">
        <v>2</v>
      </c>
      <c r="E119">
        <v>1</v>
      </c>
      <c r="F119" s="6" t="s">
        <v>294</v>
      </c>
      <c r="G119" t="s">
        <v>149</v>
      </c>
      <c r="H119" s="34" t="str">
        <f t="shared" si="43"/>
        <v>0</v>
      </c>
      <c r="I119" s="34" t="str">
        <f t="shared" si="43"/>
        <v>0</v>
      </c>
      <c r="J119" s="34" t="str">
        <f t="shared" si="43"/>
        <v>0</v>
      </c>
      <c r="K119" s="34" t="str">
        <f t="shared" si="43"/>
        <v>0</v>
      </c>
      <c r="L119" s="34" t="str">
        <f t="shared" si="43"/>
        <v>0</v>
      </c>
      <c r="M119" s="34" t="str">
        <f t="shared" si="43"/>
        <v>0</v>
      </c>
      <c r="N119" s="34" t="str">
        <f t="shared" si="43"/>
        <v>0</v>
      </c>
      <c r="O119" s="34" t="str">
        <f t="shared" si="43"/>
        <v>0</v>
      </c>
      <c r="P119" s="34" t="str">
        <f t="shared" si="43"/>
        <v>0</v>
      </c>
      <c r="Q119" s="34" t="str">
        <f t="shared" si="43"/>
        <v>0</v>
      </c>
      <c r="R119" s="34" t="str">
        <f t="shared" si="44"/>
        <v>0</v>
      </c>
      <c r="S119" s="34" t="str">
        <f t="shared" si="44"/>
        <v>0</v>
      </c>
      <c r="T119" s="34" t="str">
        <f t="shared" si="44"/>
        <v>0</v>
      </c>
      <c r="U119" s="34" t="str">
        <f t="shared" si="44"/>
        <v>0</v>
      </c>
      <c r="V119" s="34" t="str">
        <f t="shared" si="44"/>
        <v>0</v>
      </c>
      <c r="W119" s="34" t="str">
        <f t="shared" si="44"/>
        <v>0</v>
      </c>
      <c r="X119" s="34" t="str">
        <f t="shared" si="44"/>
        <v>0</v>
      </c>
      <c r="Y119" s="34" t="str">
        <f t="shared" si="44"/>
        <v>0</v>
      </c>
      <c r="Z119" s="21" t="str">
        <f t="shared" si="45"/>
        <v>0</v>
      </c>
      <c r="AA119" s="21" t="str">
        <f t="shared" si="45"/>
        <v>0</v>
      </c>
      <c r="AB119" s="21" t="str">
        <f t="shared" si="45"/>
        <v>0</v>
      </c>
      <c r="AC119" s="21" t="str">
        <f t="shared" si="45"/>
        <v>0</v>
      </c>
      <c r="AD119" s="21" t="str">
        <f t="shared" si="45"/>
        <v>0</v>
      </c>
      <c r="AE119" s="21" t="str">
        <f t="shared" si="45"/>
        <v>0</v>
      </c>
      <c r="AF119" s="21" t="str">
        <f t="shared" si="45"/>
        <v>0</v>
      </c>
      <c r="BD119" s="1" t="s">
        <v>147</v>
      </c>
      <c r="BE119" s="1">
        <v>3</v>
      </c>
      <c r="BF119" s="1">
        <v>17</v>
      </c>
    </row>
    <row r="120" spans="1:58" ht="31.5" x14ac:dyDescent="0.25">
      <c r="A120" s="27" t="s">
        <v>151</v>
      </c>
      <c r="B120" s="27" t="s">
        <v>149</v>
      </c>
      <c r="D120">
        <v>1</v>
      </c>
      <c r="E120">
        <v>1</v>
      </c>
      <c r="F120" s="7" t="s">
        <v>281</v>
      </c>
      <c r="G120" t="s">
        <v>151</v>
      </c>
      <c r="H120" s="34" t="str">
        <f t="shared" si="43"/>
        <v>0</v>
      </c>
      <c r="I120" s="34" t="str">
        <f t="shared" si="43"/>
        <v>0</v>
      </c>
      <c r="J120" s="34" t="str">
        <f t="shared" si="43"/>
        <v>0</v>
      </c>
      <c r="K120" s="34" t="str">
        <f t="shared" si="43"/>
        <v>0</v>
      </c>
      <c r="L120" s="34" t="str">
        <f t="shared" si="43"/>
        <v>0</v>
      </c>
      <c r="M120" s="34" t="str">
        <f t="shared" si="43"/>
        <v>0</v>
      </c>
      <c r="N120" s="34" t="str">
        <f t="shared" si="43"/>
        <v>0</v>
      </c>
      <c r="O120" s="34" t="str">
        <f t="shared" si="43"/>
        <v>0</v>
      </c>
      <c r="P120" s="34" t="str">
        <f t="shared" si="43"/>
        <v>0</v>
      </c>
      <c r="Q120" s="34" t="str">
        <f t="shared" si="43"/>
        <v>0</v>
      </c>
      <c r="R120" s="34" t="str">
        <f t="shared" si="44"/>
        <v>0</v>
      </c>
      <c r="S120" s="34" t="str">
        <f t="shared" si="44"/>
        <v>0</v>
      </c>
      <c r="T120" s="34" t="str">
        <f t="shared" si="44"/>
        <v>0</v>
      </c>
      <c r="U120" s="34" t="str">
        <f t="shared" si="44"/>
        <v>0</v>
      </c>
      <c r="V120" s="34" t="str">
        <f t="shared" si="44"/>
        <v>0</v>
      </c>
      <c r="W120" s="34" t="str">
        <f t="shared" si="44"/>
        <v>0</v>
      </c>
      <c r="X120" s="34" t="str">
        <f t="shared" si="44"/>
        <v>0</v>
      </c>
      <c r="Y120" s="34" t="str">
        <f t="shared" si="44"/>
        <v>0</v>
      </c>
      <c r="Z120" s="21" t="str">
        <f t="shared" si="45"/>
        <v>0</v>
      </c>
      <c r="AA120" s="21" t="str">
        <f t="shared" si="45"/>
        <v>0</v>
      </c>
      <c r="AB120" s="21" t="str">
        <f t="shared" si="45"/>
        <v>0</v>
      </c>
      <c r="AC120" s="21" t="str">
        <f t="shared" si="45"/>
        <v>0</v>
      </c>
      <c r="AD120" s="21" t="str">
        <f t="shared" si="45"/>
        <v>0</v>
      </c>
      <c r="AE120" s="21" t="str">
        <f t="shared" si="45"/>
        <v>0</v>
      </c>
      <c r="AF120" s="21" t="str">
        <f t="shared" si="45"/>
        <v>0</v>
      </c>
      <c r="BD120" t="s">
        <v>150</v>
      </c>
      <c r="BE120">
        <v>3</v>
      </c>
      <c r="BF120">
        <v>17</v>
      </c>
    </row>
    <row r="121" spans="1:58" s="1" customFormat="1" ht="31.5" x14ac:dyDescent="0.25">
      <c r="A121" s="27" t="s">
        <v>153</v>
      </c>
      <c r="B121" s="27" t="s">
        <v>151</v>
      </c>
      <c r="C121"/>
      <c r="D121">
        <v>2</v>
      </c>
      <c r="E121">
        <v>1</v>
      </c>
      <c r="F121" s="6" t="s">
        <v>282</v>
      </c>
      <c r="G121" t="s">
        <v>153</v>
      </c>
      <c r="H121" s="34" t="str">
        <f t="shared" ref="H121:Q127" si="46">IFERROR(VLOOKUP($A121,_30_3100,H$1,FALSE)/VLOOKUP($B121,_30p_3100,H$2,FALSE)*100-100,"0")</f>
        <v>0</v>
      </c>
      <c r="I121" s="34" t="str">
        <f t="shared" si="46"/>
        <v>0</v>
      </c>
      <c r="J121" s="34" t="str">
        <f t="shared" si="46"/>
        <v>0</v>
      </c>
      <c r="K121" s="34" t="str">
        <f t="shared" si="46"/>
        <v>0</v>
      </c>
      <c r="L121" s="34" t="str">
        <f t="shared" si="46"/>
        <v>0</v>
      </c>
      <c r="M121" s="34" t="str">
        <f t="shared" si="46"/>
        <v>0</v>
      </c>
      <c r="N121" s="34" t="str">
        <f t="shared" si="46"/>
        <v>0</v>
      </c>
      <c r="O121" s="34" t="str">
        <f t="shared" si="46"/>
        <v>0</v>
      </c>
      <c r="P121" s="34" t="str">
        <f t="shared" si="46"/>
        <v>0</v>
      </c>
      <c r="Q121" s="34" t="str">
        <f t="shared" si="46"/>
        <v>0</v>
      </c>
      <c r="R121" s="34" t="str">
        <f t="shared" ref="R121:Y127" si="47">IFERROR(VLOOKUP($A121,_30_3100,R$1,FALSE)/VLOOKUP($B121,_30p_3100,R$2,FALSE)*100-100,"0")</f>
        <v>0</v>
      </c>
      <c r="S121" s="34" t="str">
        <f t="shared" si="47"/>
        <v>0</v>
      </c>
      <c r="T121" s="34" t="str">
        <f t="shared" si="47"/>
        <v>0</v>
      </c>
      <c r="U121" s="34" t="str">
        <f t="shared" si="47"/>
        <v>0</v>
      </c>
      <c r="V121" s="34" t="str">
        <f t="shared" si="47"/>
        <v>0</v>
      </c>
      <c r="W121" s="34" t="str">
        <f t="shared" si="47"/>
        <v>0</v>
      </c>
      <c r="X121" s="34" t="str">
        <f t="shared" si="47"/>
        <v>0</v>
      </c>
      <c r="Y121" s="34" t="str">
        <f t="shared" si="47"/>
        <v>0</v>
      </c>
      <c r="Z121" s="21" t="str">
        <f t="shared" ref="Z121:AF127" si="48">IFERROR(VLOOKUP($A121,_30_3100,Z$1)/VLOOKUP($B121,_30p_3100,Z$2)*100-100,"0")</f>
        <v>0</v>
      </c>
      <c r="AA121" s="21" t="str">
        <f t="shared" si="48"/>
        <v>0</v>
      </c>
      <c r="AB121" s="21" t="str">
        <f t="shared" si="48"/>
        <v>0</v>
      </c>
      <c r="AC121" s="21" t="str">
        <f t="shared" si="48"/>
        <v>0</v>
      </c>
      <c r="AD121" s="21" t="str">
        <f t="shared" si="48"/>
        <v>0</v>
      </c>
      <c r="AE121" s="21" t="str">
        <f t="shared" si="48"/>
        <v>0</v>
      </c>
      <c r="AF121" s="21" t="str">
        <f t="shared" si="48"/>
        <v>0</v>
      </c>
      <c r="BD121" s="1" t="s">
        <v>152</v>
      </c>
      <c r="BE121" s="1">
        <v>3</v>
      </c>
      <c r="BF121" s="1">
        <v>17</v>
      </c>
    </row>
    <row r="122" spans="1:58" ht="15.75" x14ac:dyDescent="0.25">
      <c r="A122" s="23" t="s">
        <v>155</v>
      </c>
      <c r="B122" s="27" t="s">
        <v>153</v>
      </c>
      <c r="D122">
        <v>1</v>
      </c>
      <c r="E122">
        <v>1</v>
      </c>
      <c r="F122" s="7" t="s">
        <v>283</v>
      </c>
      <c r="G122" s="1" t="s">
        <v>155</v>
      </c>
      <c r="H122" s="34" t="str">
        <f t="shared" si="46"/>
        <v>0</v>
      </c>
      <c r="I122" s="34" t="str">
        <f t="shared" si="46"/>
        <v>0</v>
      </c>
      <c r="J122" s="34" t="str">
        <f t="shared" si="46"/>
        <v>0</v>
      </c>
      <c r="K122" s="34" t="str">
        <f t="shared" si="46"/>
        <v>0</v>
      </c>
      <c r="L122" s="34" t="str">
        <f t="shared" si="46"/>
        <v>0</v>
      </c>
      <c r="M122" s="34" t="str">
        <f t="shared" si="46"/>
        <v>0</v>
      </c>
      <c r="N122" s="34" t="str">
        <f t="shared" si="46"/>
        <v>0</v>
      </c>
      <c r="O122" s="34" t="str">
        <f t="shared" si="46"/>
        <v>0</v>
      </c>
      <c r="P122" s="34" t="str">
        <f t="shared" si="46"/>
        <v>0</v>
      </c>
      <c r="Q122" s="34" t="str">
        <f t="shared" si="46"/>
        <v>0</v>
      </c>
      <c r="R122" s="34" t="str">
        <f t="shared" si="47"/>
        <v>0</v>
      </c>
      <c r="S122" s="34" t="str">
        <f t="shared" si="47"/>
        <v>0</v>
      </c>
      <c r="T122" s="34" t="str">
        <f t="shared" si="47"/>
        <v>0</v>
      </c>
      <c r="U122" s="34" t="str">
        <f t="shared" si="47"/>
        <v>0</v>
      </c>
      <c r="V122" s="34" t="str">
        <f t="shared" si="47"/>
        <v>0</v>
      </c>
      <c r="W122" s="34" t="str">
        <f t="shared" si="47"/>
        <v>0</v>
      </c>
      <c r="X122" s="34" t="str">
        <f t="shared" si="47"/>
        <v>0</v>
      </c>
      <c r="Y122" s="34" t="str">
        <f t="shared" si="47"/>
        <v>0</v>
      </c>
      <c r="Z122" s="21" t="str">
        <f t="shared" si="48"/>
        <v>0</v>
      </c>
      <c r="AA122" s="21" t="str">
        <f t="shared" si="48"/>
        <v>0</v>
      </c>
      <c r="AB122" s="21" t="str">
        <f t="shared" si="48"/>
        <v>0</v>
      </c>
      <c r="AC122" s="21" t="str">
        <f t="shared" si="48"/>
        <v>0</v>
      </c>
      <c r="AD122" s="21" t="str">
        <f t="shared" si="48"/>
        <v>0</v>
      </c>
      <c r="AE122" s="21" t="str">
        <f t="shared" si="48"/>
        <v>0</v>
      </c>
      <c r="AF122" s="21" t="str">
        <f t="shared" si="48"/>
        <v>0</v>
      </c>
      <c r="BD122" t="s">
        <v>154</v>
      </c>
      <c r="BE122">
        <v>3</v>
      </c>
      <c r="BF122">
        <v>17</v>
      </c>
    </row>
    <row r="123" spans="1:58" s="1" customFormat="1" ht="15.75" x14ac:dyDescent="0.25">
      <c r="A123" s="27" t="s">
        <v>157</v>
      </c>
      <c r="B123" s="27" t="s">
        <v>155</v>
      </c>
      <c r="C123"/>
      <c r="D123">
        <v>2</v>
      </c>
      <c r="E123">
        <v>1</v>
      </c>
      <c r="F123" s="6" t="s">
        <v>284</v>
      </c>
      <c r="G123" t="s">
        <v>157</v>
      </c>
      <c r="H123" s="34" t="str">
        <f t="shared" si="46"/>
        <v>0</v>
      </c>
      <c r="I123" s="34" t="str">
        <f t="shared" si="46"/>
        <v>0</v>
      </c>
      <c r="J123" s="34" t="str">
        <f t="shared" si="46"/>
        <v>0</v>
      </c>
      <c r="K123" s="34" t="str">
        <f t="shared" si="46"/>
        <v>0</v>
      </c>
      <c r="L123" s="34" t="str">
        <f t="shared" si="46"/>
        <v>0</v>
      </c>
      <c r="M123" s="34" t="str">
        <f t="shared" si="46"/>
        <v>0</v>
      </c>
      <c r="N123" s="34" t="str">
        <f t="shared" si="46"/>
        <v>0</v>
      </c>
      <c r="O123" s="34" t="str">
        <f t="shared" si="46"/>
        <v>0</v>
      </c>
      <c r="P123" s="34" t="str">
        <f t="shared" si="46"/>
        <v>0</v>
      </c>
      <c r="Q123" s="34" t="str">
        <f t="shared" si="46"/>
        <v>0</v>
      </c>
      <c r="R123" s="34" t="str">
        <f t="shared" si="47"/>
        <v>0</v>
      </c>
      <c r="S123" s="34" t="str">
        <f t="shared" si="47"/>
        <v>0</v>
      </c>
      <c r="T123" s="34" t="str">
        <f t="shared" si="47"/>
        <v>0</v>
      </c>
      <c r="U123" s="34" t="str">
        <f t="shared" si="47"/>
        <v>0</v>
      </c>
      <c r="V123" s="34" t="str">
        <f t="shared" si="47"/>
        <v>0</v>
      </c>
      <c r="W123" s="34" t="str">
        <f t="shared" si="47"/>
        <v>0</v>
      </c>
      <c r="X123" s="34" t="str">
        <f t="shared" si="47"/>
        <v>0</v>
      </c>
      <c r="Y123" s="34" t="str">
        <f t="shared" si="47"/>
        <v>0</v>
      </c>
      <c r="Z123" s="21" t="str">
        <f t="shared" si="48"/>
        <v>0</v>
      </c>
      <c r="AA123" s="21" t="str">
        <f t="shared" si="48"/>
        <v>0</v>
      </c>
      <c r="AB123" s="21" t="str">
        <f t="shared" si="48"/>
        <v>0</v>
      </c>
      <c r="AC123" s="21" t="str">
        <f t="shared" si="48"/>
        <v>0</v>
      </c>
      <c r="AD123" s="21" t="str">
        <f t="shared" si="48"/>
        <v>0</v>
      </c>
      <c r="AE123" s="21" t="str">
        <f t="shared" si="48"/>
        <v>0</v>
      </c>
      <c r="AF123" s="21" t="str">
        <f t="shared" si="48"/>
        <v>0</v>
      </c>
      <c r="BD123" s="1" t="s">
        <v>156</v>
      </c>
      <c r="BE123" s="1">
        <v>3</v>
      </c>
      <c r="BF123" s="1">
        <v>17</v>
      </c>
    </row>
    <row r="124" spans="1:58" ht="31.5" x14ac:dyDescent="0.25">
      <c r="A124" s="27" t="s">
        <v>159</v>
      </c>
      <c r="B124" s="27" t="s">
        <v>157</v>
      </c>
      <c r="F124" s="7" t="s">
        <v>285</v>
      </c>
      <c r="G124" t="s">
        <v>159</v>
      </c>
      <c r="H124" s="34" t="str">
        <f t="shared" si="46"/>
        <v>0</v>
      </c>
      <c r="I124" s="34" t="str">
        <f t="shared" si="46"/>
        <v>0</v>
      </c>
      <c r="J124" s="34" t="str">
        <f t="shared" si="46"/>
        <v>0</v>
      </c>
      <c r="K124" s="34" t="str">
        <f t="shared" si="46"/>
        <v>0</v>
      </c>
      <c r="L124" s="34" t="str">
        <f t="shared" si="46"/>
        <v>0</v>
      </c>
      <c r="M124" s="34" t="str">
        <f t="shared" si="46"/>
        <v>0</v>
      </c>
      <c r="N124" s="34" t="str">
        <f t="shared" si="46"/>
        <v>0</v>
      </c>
      <c r="O124" s="34" t="str">
        <f t="shared" si="46"/>
        <v>0</v>
      </c>
      <c r="P124" s="34" t="str">
        <f t="shared" si="46"/>
        <v>0</v>
      </c>
      <c r="Q124" s="34" t="str">
        <f t="shared" si="46"/>
        <v>0</v>
      </c>
      <c r="R124" s="34" t="str">
        <f t="shared" si="47"/>
        <v>0</v>
      </c>
      <c r="S124" s="34" t="str">
        <f t="shared" si="47"/>
        <v>0</v>
      </c>
      <c r="T124" s="34" t="str">
        <f t="shared" si="47"/>
        <v>0</v>
      </c>
      <c r="U124" s="34" t="str">
        <f t="shared" si="47"/>
        <v>0</v>
      </c>
      <c r="V124" s="34" t="str">
        <f t="shared" si="47"/>
        <v>0</v>
      </c>
      <c r="W124" s="34" t="str">
        <f t="shared" si="47"/>
        <v>0</v>
      </c>
      <c r="X124" s="34" t="str">
        <f t="shared" si="47"/>
        <v>0</v>
      </c>
      <c r="Y124" s="34" t="str">
        <f t="shared" si="47"/>
        <v>0</v>
      </c>
      <c r="Z124" s="21" t="str">
        <f t="shared" si="48"/>
        <v>0</v>
      </c>
      <c r="AA124" s="21" t="str">
        <f t="shared" si="48"/>
        <v>0</v>
      </c>
      <c r="AB124" s="21" t="str">
        <f t="shared" si="48"/>
        <v>0</v>
      </c>
      <c r="AC124" s="21" t="str">
        <f t="shared" si="48"/>
        <v>0</v>
      </c>
      <c r="AD124" s="21" t="str">
        <f t="shared" si="48"/>
        <v>0</v>
      </c>
      <c r="AE124" s="21" t="str">
        <f t="shared" si="48"/>
        <v>0</v>
      </c>
      <c r="AF124" s="21" t="str">
        <f t="shared" si="48"/>
        <v>0</v>
      </c>
      <c r="BD124" t="s">
        <v>158</v>
      </c>
      <c r="BE124">
        <v>3</v>
      </c>
      <c r="BF124">
        <v>17</v>
      </c>
    </row>
    <row r="125" spans="1:58" ht="31.5" x14ac:dyDescent="0.25">
      <c r="A125" s="23" t="s">
        <v>325</v>
      </c>
      <c r="B125" s="27" t="s">
        <v>159</v>
      </c>
      <c r="F125" s="7" t="s">
        <v>286</v>
      </c>
      <c r="G125" s="1" t="s">
        <v>325</v>
      </c>
      <c r="H125" s="34" t="str">
        <f t="shared" si="46"/>
        <v>0</v>
      </c>
      <c r="I125" s="34" t="str">
        <f t="shared" si="46"/>
        <v>0</v>
      </c>
      <c r="J125" s="34" t="str">
        <f t="shared" si="46"/>
        <v>0</v>
      </c>
      <c r="K125" s="34" t="str">
        <f t="shared" si="46"/>
        <v>0</v>
      </c>
      <c r="L125" s="34" t="str">
        <f t="shared" si="46"/>
        <v>0</v>
      </c>
      <c r="M125" s="34" t="str">
        <f t="shared" si="46"/>
        <v>0</v>
      </c>
      <c r="N125" s="34" t="str">
        <f t="shared" si="46"/>
        <v>0</v>
      </c>
      <c r="O125" s="34" t="str">
        <f t="shared" si="46"/>
        <v>0</v>
      </c>
      <c r="P125" s="34" t="str">
        <f t="shared" si="46"/>
        <v>0</v>
      </c>
      <c r="Q125" s="34" t="str">
        <f t="shared" si="46"/>
        <v>0</v>
      </c>
      <c r="R125" s="34" t="str">
        <f t="shared" si="47"/>
        <v>0</v>
      </c>
      <c r="S125" s="34" t="str">
        <f t="shared" si="47"/>
        <v>0</v>
      </c>
      <c r="T125" s="34" t="str">
        <f t="shared" si="47"/>
        <v>0</v>
      </c>
      <c r="U125" s="34" t="str">
        <f t="shared" si="47"/>
        <v>0</v>
      </c>
      <c r="V125" s="34" t="str">
        <f t="shared" si="47"/>
        <v>0</v>
      </c>
      <c r="W125" s="34" t="str">
        <f t="shared" si="47"/>
        <v>0</v>
      </c>
      <c r="X125" s="34" t="str">
        <f t="shared" si="47"/>
        <v>0</v>
      </c>
      <c r="Y125" s="34" t="str">
        <f t="shared" si="47"/>
        <v>0</v>
      </c>
      <c r="Z125" s="21" t="str">
        <f t="shared" si="48"/>
        <v>0</v>
      </c>
      <c r="AA125" s="21" t="str">
        <f t="shared" si="48"/>
        <v>0</v>
      </c>
      <c r="AB125" s="21" t="str">
        <f t="shared" si="48"/>
        <v>0</v>
      </c>
      <c r="AC125" s="21" t="str">
        <f t="shared" si="48"/>
        <v>0</v>
      </c>
      <c r="AD125" s="21" t="str">
        <f t="shared" si="48"/>
        <v>0</v>
      </c>
      <c r="AE125" s="21" t="str">
        <f t="shared" si="48"/>
        <v>0</v>
      </c>
      <c r="AF125" s="21" t="str">
        <f t="shared" si="48"/>
        <v>0</v>
      </c>
      <c r="BD125" t="s">
        <v>160</v>
      </c>
      <c r="BE125">
        <v>3</v>
      </c>
      <c r="BF125">
        <v>17</v>
      </c>
    </row>
    <row r="126" spans="1:58" ht="31.5" x14ac:dyDescent="0.25">
      <c r="A126" s="27" t="s">
        <v>331</v>
      </c>
      <c r="B126" s="27" t="s">
        <v>325</v>
      </c>
      <c r="D126">
        <v>1</v>
      </c>
      <c r="E126">
        <v>1</v>
      </c>
      <c r="F126" s="7" t="s">
        <v>333</v>
      </c>
      <c r="G126" t="s">
        <v>331</v>
      </c>
      <c r="H126" s="34" t="str">
        <f t="shared" si="46"/>
        <v>0</v>
      </c>
      <c r="I126" s="34" t="str">
        <f t="shared" si="46"/>
        <v>0</v>
      </c>
      <c r="J126" s="34" t="str">
        <f t="shared" si="46"/>
        <v>0</v>
      </c>
      <c r="K126" s="34" t="str">
        <f t="shared" si="46"/>
        <v>0</v>
      </c>
      <c r="L126" s="34" t="str">
        <f t="shared" si="46"/>
        <v>0</v>
      </c>
      <c r="M126" s="34" t="str">
        <f t="shared" si="46"/>
        <v>0</v>
      </c>
      <c r="N126" s="34" t="str">
        <f t="shared" si="46"/>
        <v>0</v>
      </c>
      <c r="O126" s="34" t="str">
        <f t="shared" si="46"/>
        <v>0</v>
      </c>
      <c r="P126" s="34" t="str">
        <f t="shared" si="46"/>
        <v>0</v>
      </c>
      <c r="Q126" s="34" t="str">
        <f t="shared" si="46"/>
        <v>0</v>
      </c>
      <c r="R126" s="34" t="str">
        <f t="shared" si="47"/>
        <v>0</v>
      </c>
      <c r="S126" s="34" t="str">
        <f t="shared" si="47"/>
        <v>0</v>
      </c>
      <c r="T126" s="34" t="str">
        <f t="shared" si="47"/>
        <v>0</v>
      </c>
      <c r="U126" s="34" t="str">
        <f t="shared" si="47"/>
        <v>0</v>
      </c>
      <c r="V126" s="34" t="str">
        <f t="shared" si="47"/>
        <v>0</v>
      </c>
      <c r="W126" s="34" t="str">
        <f t="shared" si="47"/>
        <v>0</v>
      </c>
      <c r="X126" s="34" t="str">
        <f t="shared" si="47"/>
        <v>0</v>
      </c>
      <c r="Y126" s="34" t="str">
        <f t="shared" si="47"/>
        <v>0</v>
      </c>
      <c r="Z126" s="21" t="str">
        <f t="shared" si="48"/>
        <v>0</v>
      </c>
      <c r="AA126" s="21" t="str">
        <f t="shared" si="48"/>
        <v>0</v>
      </c>
      <c r="AB126" s="21" t="str">
        <f t="shared" si="48"/>
        <v>0</v>
      </c>
      <c r="AC126" s="21" t="str">
        <f t="shared" si="48"/>
        <v>0</v>
      </c>
      <c r="AD126" s="21" t="str">
        <f t="shared" si="48"/>
        <v>0</v>
      </c>
      <c r="AE126" s="21" t="str">
        <f t="shared" si="48"/>
        <v>0</v>
      </c>
      <c r="AF126" s="21" t="str">
        <f t="shared" si="48"/>
        <v>0</v>
      </c>
      <c r="BD126" t="s">
        <v>162</v>
      </c>
      <c r="BE126">
        <v>3</v>
      </c>
      <c r="BF126">
        <v>17</v>
      </c>
    </row>
    <row r="127" spans="1:58" ht="31.5" x14ac:dyDescent="0.25">
      <c r="A127" s="27" t="s">
        <v>400</v>
      </c>
      <c r="B127" s="27" t="s">
        <v>400</v>
      </c>
      <c r="F127" s="7" t="s">
        <v>337</v>
      </c>
      <c r="G127" s="27">
        <v>811</v>
      </c>
      <c r="H127" s="34" t="str">
        <f t="shared" si="46"/>
        <v>0</v>
      </c>
      <c r="I127" s="34" t="str">
        <f t="shared" si="46"/>
        <v>0</v>
      </c>
      <c r="J127" s="34" t="str">
        <f t="shared" si="46"/>
        <v>0</v>
      </c>
      <c r="K127" s="34" t="str">
        <f t="shared" si="46"/>
        <v>0</v>
      </c>
      <c r="L127" s="34" t="str">
        <f t="shared" si="46"/>
        <v>0</v>
      </c>
      <c r="M127" s="34" t="str">
        <f t="shared" si="46"/>
        <v>0</v>
      </c>
      <c r="N127" s="34" t="str">
        <f t="shared" si="46"/>
        <v>0</v>
      </c>
      <c r="O127" s="34" t="str">
        <f t="shared" si="46"/>
        <v>0</v>
      </c>
      <c r="P127" s="34" t="str">
        <f t="shared" si="46"/>
        <v>0</v>
      </c>
      <c r="Q127" s="34" t="str">
        <f t="shared" si="46"/>
        <v>0</v>
      </c>
      <c r="R127" s="34" t="str">
        <f t="shared" si="47"/>
        <v>0</v>
      </c>
      <c r="S127" s="34" t="str">
        <f t="shared" si="47"/>
        <v>0</v>
      </c>
      <c r="T127" s="34" t="str">
        <f t="shared" si="47"/>
        <v>0</v>
      </c>
      <c r="U127" s="34" t="str">
        <f t="shared" si="47"/>
        <v>0</v>
      </c>
      <c r="V127" s="34" t="str">
        <f t="shared" si="47"/>
        <v>0</v>
      </c>
      <c r="W127" s="34" t="str">
        <f t="shared" si="47"/>
        <v>0</v>
      </c>
      <c r="X127" s="34" t="str">
        <f t="shared" si="47"/>
        <v>0</v>
      </c>
      <c r="Y127" s="34" t="str">
        <f t="shared" si="47"/>
        <v>0</v>
      </c>
      <c r="Z127" s="21" t="str">
        <f t="shared" si="48"/>
        <v>0</v>
      </c>
      <c r="AA127" s="21" t="str">
        <f t="shared" si="48"/>
        <v>0</v>
      </c>
      <c r="AB127" s="21" t="str">
        <f t="shared" si="48"/>
        <v>0</v>
      </c>
      <c r="AC127" s="21" t="str">
        <f t="shared" si="48"/>
        <v>0</v>
      </c>
      <c r="AD127" s="21" t="str">
        <f t="shared" si="48"/>
        <v>0</v>
      </c>
      <c r="AE127" s="21" t="str">
        <f t="shared" si="48"/>
        <v>0</v>
      </c>
      <c r="AF127" s="21" t="str">
        <f t="shared" si="48"/>
        <v>0</v>
      </c>
      <c r="BD127" t="s">
        <v>162</v>
      </c>
      <c r="BE127">
        <v>3</v>
      </c>
      <c r="BF127">
        <v>17</v>
      </c>
    </row>
    <row r="427" spans="1:1" x14ac:dyDescent="0.2">
      <c r="A427" s="27">
        <v>387</v>
      </c>
    </row>
    <row r="428" spans="1:1" x14ac:dyDescent="0.2">
      <c r="A428" s="27">
        <v>388</v>
      </c>
    </row>
    <row r="429" spans="1:1" x14ac:dyDescent="0.2">
      <c r="A429" s="27">
        <v>389</v>
      </c>
    </row>
    <row r="430" spans="1:1" x14ac:dyDescent="0.2">
      <c r="A430" s="27">
        <v>390</v>
      </c>
    </row>
    <row r="431" spans="1:1" x14ac:dyDescent="0.2">
      <c r="A431" s="27">
        <v>391</v>
      </c>
    </row>
    <row r="432" spans="1:1" x14ac:dyDescent="0.2">
      <c r="A432" s="27">
        <v>392</v>
      </c>
    </row>
    <row r="433" spans="1:1" x14ac:dyDescent="0.2">
      <c r="A433" s="27">
        <v>393</v>
      </c>
    </row>
    <row r="434" spans="1:1" x14ac:dyDescent="0.2">
      <c r="A434" s="27">
        <v>394</v>
      </c>
    </row>
    <row r="435" spans="1:1" x14ac:dyDescent="0.2">
      <c r="A435" s="27">
        <v>395</v>
      </c>
    </row>
    <row r="436" spans="1:1" x14ac:dyDescent="0.2">
      <c r="A436" s="27">
        <v>396</v>
      </c>
    </row>
    <row r="437" spans="1:1" x14ac:dyDescent="0.2">
      <c r="A437" s="27">
        <v>397</v>
      </c>
    </row>
    <row r="438" spans="1:1" x14ac:dyDescent="0.2">
      <c r="A438" s="27">
        <v>398</v>
      </c>
    </row>
    <row r="439" spans="1:1" x14ac:dyDescent="0.2">
      <c r="A439" s="27">
        <v>399</v>
      </c>
    </row>
    <row r="440" spans="1:1" x14ac:dyDescent="0.2">
      <c r="A440" s="27">
        <v>400</v>
      </c>
    </row>
    <row r="441" spans="1:1" x14ac:dyDescent="0.2">
      <c r="A441" s="27">
        <v>401</v>
      </c>
    </row>
    <row r="442" spans="1:1" x14ac:dyDescent="0.2">
      <c r="A442" s="27">
        <v>402</v>
      </c>
    </row>
    <row r="443" spans="1:1" x14ac:dyDescent="0.2">
      <c r="A443" s="27">
        <v>403</v>
      </c>
    </row>
    <row r="444" spans="1:1" x14ac:dyDescent="0.2">
      <c r="A444" s="27">
        <v>404</v>
      </c>
    </row>
    <row r="445" spans="1:1" x14ac:dyDescent="0.2">
      <c r="A445" s="27">
        <v>405</v>
      </c>
    </row>
    <row r="446" spans="1:1" x14ac:dyDescent="0.2">
      <c r="A446" s="27">
        <v>406</v>
      </c>
    </row>
    <row r="447" spans="1:1" x14ac:dyDescent="0.2">
      <c r="A447" s="27">
        <v>407</v>
      </c>
    </row>
    <row r="448" spans="1:1" x14ac:dyDescent="0.2">
      <c r="A448" s="27">
        <v>408</v>
      </c>
    </row>
    <row r="449" spans="1:1" x14ac:dyDescent="0.2">
      <c r="A449" s="27">
        <v>409</v>
      </c>
    </row>
    <row r="450" spans="1:1" x14ac:dyDescent="0.2">
      <c r="A450" s="27">
        <v>410</v>
      </c>
    </row>
    <row r="451" spans="1:1" x14ac:dyDescent="0.2">
      <c r="A451" s="27">
        <v>411</v>
      </c>
    </row>
    <row r="452" spans="1:1" x14ac:dyDescent="0.2">
      <c r="A452" s="27">
        <v>412</v>
      </c>
    </row>
    <row r="453" spans="1:1" x14ac:dyDescent="0.2">
      <c r="A453" s="27">
        <v>413</v>
      </c>
    </row>
    <row r="454" spans="1:1" x14ac:dyDescent="0.2">
      <c r="A454" s="27">
        <v>414</v>
      </c>
    </row>
    <row r="455" spans="1:1" x14ac:dyDescent="0.2">
      <c r="A455" s="27">
        <v>415</v>
      </c>
    </row>
    <row r="456" spans="1:1" x14ac:dyDescent="0.2">
      <c r="A456" s="27">
        <v>416</v>
      </c>
    </row>
    <row r="457" spans="1:1" x14ac:dyDescent="0.2">
      <c r="A457" s="27">
        <v>417</v>
      </c>
    </row>
    <row r="458" spans="1:1" x14ac:dyDescent="0.2">
      <c r="A458" s="27">
        <v>418</v>
      </c>
    </row>
    <row r="459" spans="1:1" x14ac:dyDescent="0.2">
      <c r="A459" s="27">
        <v>419</v>
      </c>
    </row>
    <row r="460" spans="1:1" x14ac:dyDescent="0.2">
      <c r="A460" s="27">
        <v>420</v>
      </c>
    </row>
    <row r="461" spans="1:1" x14ac:dyDescent="0.2">
      <c r="A461" s="27">
        <v>421</v>
      </c>
    </row>
    <row r="462" spans="1:1" x14ac:dyDescent="0.2">
      <c r="A462" s="27">
        <v>422</v>
      </c>
    </row>
    <row r="463" spans="1:1" x14ac:dyDescent="0.2">
      <c r="A463" s="27">
        <v>423</v>
      </c>
    </row>
    <row r="464" spans="1:1" x14ac:dyDescent="0.2">
      <c r="A464" s="27">
        <v>424</v>
      </c>
    </row>
    <row r="465" spans="1:1" x14ac:dyDescent="0.2">
      <c r="A465" s="27">
        <v>425</v>
      </c>
    </row>
    <row r="466" spans="1:1" x14ac:dyDescent="0.2">
      <c r="A466" s="27">
        <v>426</v>
      </c>
    </row>
    <row r="467" spans="1:1" x14ac:dyDescent="0.2">
      <c r="A467" s="27">
        <v>427</v>
      </c>
    </row>
    <row r="468" spans="1:1" x14ac:dyDescent="0.2">
      <c r="A468" s="27">
        <v>428</v>
      </c>
    </row>
    <row r="469" spans="1:1" x14ac:dyDescent="0.2">
      <c r="A469" s="27">
        <v>429</v>
      </c>
    </row>
    <row r="470" spans="1:1" x14ac:dyDescent="0.2">
      <c r="A470" s="27">
        <v>430</v>
      </c>
    </row>
    <row r="471" spans="1:1" x14ac:dyDescent="0.2">
      <c r="A471" s="27">
        <v>431</v>
      </c>
    </row>
    <row r="472" spans="1:1" x14ac:dyDescent="0.2">
      <c r="A472" s="27">
        <v>432</v>
      </c>
    </row>
    <row r="473" spans="1:1" x14ac:dyDescent="0.2">
      <c r="A473" s="27">
        <v>433</v>
      </c>
    </row>
    <row r="474" spans="1:1" x14ac:dyDescent="0.2">
      <c r="A474" s="27">
        <v>434</v>
      </c>
    </row>
    <row r="475" spans="1:1" x14ac:dyDescent="0.2">
      <c r="A475" s="27">
        <v>435</v>
      </c>
    </row>
    <row r="476" spans="1:1" x14ac:dyDescent="0.2">
      <c r="A476" s="27">
        <v>436</v>
      </c>
    </row>
    <row r="477" spans="1:1" x14ac:dyDescent="0.2">
      <c r="A477" s="27">
        <v>437</v>
      </c>
    </row>
    <row r="478" spans="1:1" x14ac:dyDescent="0.2">
      <c r="A478" s="27">
        <v>438</v>
      </c>
    </row>
    <row r="479" spans="1:1" x14ac:dyDescent="0.2">
      <c r="A479" s="27">
        <v>439</v>
      </c>
    </row>
    <row r="480" spans="1:1" x14ac:dyDescent="0.2">
      <c r="A480" s="27">
        <v>440</v>
      </c>
    </row>
    <row r="481" spans="1:1" x14ac:dyDescent="0.2">
      <c r="A481" s="27">
        <v>441</v>
      </c>
    </row>
    <row r="482" spans="1:1" x14ac:dyDescent="0.2">
      <c r="A482" s="27">
        <v>442</v>
      </c>
    </row>
    <row r="483" spans="1:1" x14ac:dyDescent="0.2">
      <c r="A483" s="27">
        <v>443</v>
      </c>
    </row>
    <row r="484" spans="1:1" x14ac:dyDescent="0.2">
      <c r="A484" s="27">
        <v>444</v>
      </c>
    </row>
    <row r="485" spans="1:1" x14ac:dyDescent="0.2">
      <c r="A485" s="27">
        <v>445</v>
      </c>
    </row>
    <row r="486" spans="1:1" x14ac:dyDescent="0.2">
      <c r="A486" s="27">
        <v>446</v>
      </c>
    </row>
    <row r="487" spans="1:1" x14ac:dyDescent="0.2">
      <c r="A487" s="27">
        <v>447</v>
      </c>
    </row>
    <row r="488" spans="1:1" x14ac:dyDescent="0.2">
      <c r="A488" s="27">
        <v>448</v>
      </c>
    </row>
    <row r="489" spans="1:1" x14ac:dyDescent="0.2">
      <c r="A489" s="27">
        <v>449</v>
      </c>
    </row>
    <row r="490" spans="1:1" x14ac:dyDescent="0.2">
      <c r="A490" s="27">
        <v>450</v>
      </c>
    </row>
    <row r="491" spans="1:1" x14ac:dyDescent="0.2">
      <c r="A491" s="27">
        <v>451</v>
      </c>
    </row>
  </sheetData>
  <autoFilter ref="A1:AI127" xr:uid="{00000000-0009-0000-0000-000003000000}"/>
  <mergeCells count="21">
    <mergeCell ref="V4:X4"/>
    <mergeCell ref="AB3:AB5"/>
    <mergeCell ref="AC3:AC5"/>
    <mergeCell ref="AD3:AD5"/>
    <mergeCell ref="AE3:AE5"/>
    <mergeCell ref="AF3:AF5"/>
    <mergeCell ref="H4:H5"/>
    <mergeCell ref="I4:I5"/>
    <mergeCell ref="J4:J5"/>
    <mergeCell ref="K4:K5"/>
    <mergeCell ref="L4:L5"/>
    <mergeCell ref="H3:J3"/>
    <mergeCell ref="K3:N3"/>
    <mergeCell ref="O3:X3"/>
    <mergeCell ref="Y3:Y5"/>
    <mergeCell ref="Z3:Z5"/>
    <mergeCell ref="AA3:AA5"/>
    <mergeCell ref="M4:N4"/>
    <mergeCell ref="O4:Q4"/>
    <mergeCell ref="R4:R5"/>
    <mergeCell ref="S4:U4"/>
  </mergeCells>
  <conditionalFormatting sqref="H7:Y7">
    <cfRule type="cellIs" dxfId="133" priority="9" stopIfTrue="1" operator="notEqual">
      <formula>H11</formula>
    </cfRule>
  </conditionalFormatting>
  <conditionalFormatting sqref="Z7:Z10">
    <cfRule type="cellIs" dxfId="132" priority="5" stopIfTrue="1" operator="lessThan">
      <formula>280</formula>
    </cfRule>
    <cfRule type="cellIs" dxfId="131" priority="6" stopIfTrue="1" operator="greaterThanOrEqual">
      <formula>350</formula>
    </cfRule>
    <cfRule type="cellIs" dxfId="130" priority="7" stopIfTrue="1" operator="lessThan">
      <formula>280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Массив</vt:lpstr>
      <vt:lpstr>Массив2</vt:lpstr>
      <vt:lpstr>Проверки</vt:lpstr>
      <vt:lpstr>Динамика, %</vt:lpstr>
      <vt:lpstr>_30_3100</vt:lpstr>
      <vt:lpstr>_30p_3100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Шелепова</dc:creator>
  <cp:lastModifiedBy>Никита Голубев</cp:lastModifiedBy>
  <dcterms:created xsi:type="dcterms:W3CDTF">2017-02-08T06:42:26Z</dcterms:created>
  <dcterms:modified xsi:type="dcterms:W3CDTF">2026-02-03T13:12:03Z</dcterms:modified>
</cp:coreProperties>
</file>